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611"/>
  <workbookPr defaultThemeVersion="166925"/>
  <mc:AlternateContent xmlns:mc="http://schemas.openxmlformats.org/markup-compatibility/2006">
    <mc:Choice Requires="x15">
      <x15ac:absPath xmlns:x15ac="http://schemas.microsoft.com/office/spreadsheetml/2010/11/ac" url="C:\Users\degutierrez\Documents\DATOS\CONSEJO SUPERIOR DE LA JUDICATURA\PROCESO 2026-2030\PROYECTO DE PLIEGOS 13OCT26\"/>
    </mc:Choice>
  </mc:AlternateContent>
  <xr:revisionPtr revIDLastSave="3" documentId="13_ncr:1_{D70638DA-C10D-4622-B059-19E0D5AA39F7}" xr6:coauthVersionLast="47" xr6:coauthVersionMax="47" xr10:uidLastSave="{F05E4E93-C406-4347-965A-4B215B51F902}"/>
  <bookViews>
    <workbookView xWindow="20370" yWindow="-120" windowWidth="29040" windowHeight="15720" tabRatio="913" activeTab="9" xr2:uid="{00000000-000D-0000-FFFF-FFFF00000000}"/>
  </bookViews>
  <sheets>
    <sheet name="1. COND. BÁSICAS TRDM" sheetId="1" r:id="rId1"/>
    <sheet name="2. COND. BÁSICAS MANEJO" sheetId="2" r:id="rId2"/>
    <sheet name="3. COND. BÁSICAS RCE" sheetId="3" r:id="rId3"/>
    <sheet name="4. COND. BÁSICAS TRANS. VAL." sheetId="4" r:id="rId4"/>
    <sheet name="5. COND. BÁSICAS TRANS MCIAS" sheetId="5" r:id="rId5"/>
    <sheet name="6. COND. BÁSICAS AUTOMÓVILES" sheetId="11" r:id="rId6"/>
    <sheet name="7. COND. BÁSICAS SOAT" sheetId="12" r:id="rId7"/>
    <sheet name="8. COND. BÁSICAS RCSP" sheetId="6" r:id="rId8"/>
    <sheet name="9. COND. BÁSICAS IRF" sheetId="10" r:id="rId9"/>
    <sheet name="10. COND. BÁSICAS CYBER" sheetId="14" r:id="rId10"/>
    <sheet name="11. COND. BÁSICAS VIDA LEY16" sheetId="21" r:id="rId11"/>
  </sheets>
  <definedNames>
    <definedName name="_1">#REF!</definedName>
    <definedName name="_2">#REF!</definedName>
    <definedName name="A">#REF!</definedName>
    <definedName name="A_impresión_IM">#REF!</definedName>
    <definedName name="aaa">#REF!</definedName>
    <definedName name="_xlnm.Print_Area" localSheetId="0">'1. COND. BÁSICAS TRDM'!$A$1:$H$211</definedName>
    <definedName name="_xlnm.Print_Area" localSheetId="9">'10. COND. BÁSICAS CYBER'!$A$1:$H$75</definedName>
    <definedName name="_xlnm.Print_Area" localSheetId="10">'11. COND. BÁSICAS VIDA LEY16'!$A$1:$H$71</definedName>
    <definedName name="_xlnm.Print_Area" localSheetId="1">'2. COND. BÁSICAS MANEJO'!$A$1:$H$107</definedName>
    <definedName name="_xlnm.Print_Area" localSheetId="2">'3. COND. BÁSICAS RCE'!$A$1:$H$109</definedName>
    <definedName name="_xlnm.Print_Area" localSheetId="3">'4. COND. BÁSICAS TRANS. VAL.'!$A$1:$H$83</definedName>
    <definedName name="_xlnm.Print_Area" localSheetId="4">'5. COND. BÁSICAS TRANS MCIAS'!$A$1:$H$94</definedName>
    <definedName name="_xlnm.Print_Area" localSheetId="5">'6. COND. BÁSICAS AUTOMÓVILES'!$A$1:$H$163</definedName>
    <definedName name="_xlnm.Print_Area" localSheetId="6">'7. COND. BÁSICAS SOAT'!$A$1:$G$34</definedName>
    <definedName name="_xlnm.Print_Area" localSheetId="7">'8. COND. BÁSICAS RCSP'!$A$1:$I$152</definedName>
    <definedName name="_xlnm.Print_Area" localSheetId="8">'9. COND. BÁSICAS IRF'!$A$1:$H$110</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CUMPLI">#REF!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2" i="1" l="1"/>
  <c r="F29" i="1"/>
  <c r="F30" i="1" s="1"/>
  <c r="G8" i="21"/>
  <c r="G9" i="21" s="1"/>
  <c r="B4" i="21"/>
  <c r="H24" i="6"/>
  <c r="F25" i="11"/>
  <c r="F26" i="11" s="1"/>
  <c r="G8" i="11"/>
  <c r="G10" i="11" s="1"/>
  <c r="B3" i="11"/>
  <c r="C8" i="11" s="1"/>
  <c r="C9" i="11" s="1"/>
  <c r="G8" i="3"/>
  <c r="G9" i="3" s="1"/>
  <c r="F42" i="1"/>
  <c r="F9" i="12"/>
  <c r="F10" i="12" s="1"/>
  <c r="G105" i="2"/>
  <c r="G162" i="11"/>
  <c r="G74" i="14"/>
  <c r="F27" i="12" s="1"/>
  <c r="G109" i="10"/>
  <c r="G70" i="21" s="1"/>
  <c r="G151" i="6"/>
  <c r="G93" i="5"/>
  <c r="G80" i="4"/>
  <c r="G107" i="3"/>
  <c r="B3" i="2"/>
  <c r="B3" i="3" s="1"/>
  <c r="B3" i="4" s="1"/>
  <c r="B3" i="5" s="1"/>
  <c r="B3" i="6" s="1"/>
  <c r="B3" i="10" s="1"/>
  <c r="B3" i="14" s="1"/>
  <c r="C8" i="1"/>
  <c r="C9" i="1" s="1"/>
  <c r="C10" i="1" s="1"/>
  <c r="H8" i="6"/>
  <c r="G8" i="10" s="1"/>
  <c r="G8" i="5"/>
  <c r="G9" i="5" s="1"/>
  <c r="G10" i="5" s="1"/>
  <c r="G8" i="4"/>
  <c r="G10" i="4" s="1"/>
  <c r="G8" i="2"/>
  <c r="G9" i="2" s="1"/>
  <c r="G10" i="2" s="1"/>
  <c r="G9" i="1"/>
  <c r="G10" i="1" s="1"/>
  <c r="C8" i="10"/>
  <c r="C9" i="10" s="1"/>
  <c r="C10" i="10" s="1"/>
  <c r="H10" i="6" l="1"/>
  <c r="G8" i="14"/>
  <c r="G9" i="14" s="1"/>
  <c r="B4" i="12"/>
  <c r="G9" i="11"/>
  <c r="C8" i="2"/>
  <c r="H9" i="6"/>
  <c r="G9" i="4"/>
  <c r="F35" i="1"/>
  <c r="F43" i="1" s="1"/>
  <c r="G9" i="10"/>
  <c r="G10" i="10"/>
  <c r="C8" i="14"/>
  <c r="B3" i="21"/>
  <c r="C9" i="14"/>
  <c r="G10" i="14" l="1"/>
  <c r="C10" i="12"/>
  <c r="C9" i="12"/>
  <c r="C8" i="3"/>
  <c r="C9" i="2"/>
  <c r="C10" i="2" s="1"/>
  <c r="C8" i="4" l="1"/>
  <c r="C9" i="3"/>
  <c r="C10" i="4" l="1"/>
  <c r="C9" i="4"/>
  <c r="C8" i="5"/>
  <c r="C10" i="5" l="1"/>
  <c r="C9" i="5"/>
</calcChain>
</file>

<file path=xl/sharedStrings.xml><?xml version="1.0" encoding="utf-8"?>
<sst xmlns="http://schemas.openxmlformats.org/spreadsheetml/2006/main" count="2038" uniqueCount="1465">
  <si>
    <t>CONSEJO SUPERIOR DE LA JUDICATURA</t>
  </si>
  <si>
    <t>ANEXO No. 1 - CONDICIONES OBLIGATORIAS (MÍNIMAS TÉCNICAS)</t>
  </si>
  <si>
    <t>1. SEGURO DE TODO RIESGO DAÑOS MATERIALES COMBINADOS</t>
  </si>
  <si>
    <t>1.1.</t>
  </si>
  <si>
    <t>INFORMACIÓN GENERAL</t>
  </si>
  <si>
    <t xml:space="preserve">TOMADOR:        </t>
  </si>
  <si>
    <t>NIT.</t>
  </si>
  <si>
    <t>800.093.816-3</t>
  </si>
  <si>
    <t xml:space="preserve">ASEGURADO:   </t>
  </si>
  <si>
    <t>BENEFICIARIO:</t>
  </si>
  <si>
    <t>1.2.</t>
  </si>
  <si>
    <t>OBJETO DEL SEGURO</t>
  </si>
  <si>
    <r>
      <t xml:space="preserve">Amparar, bajo la modalidad de Todo Riesgo Daños Materiales, las pérdidas, daños materiales o desaparición que sufran los bienes e intereses de propiedad del </t>
    </r>
    <r>
      <rPr>
        <b/>
        <sz val="14"/>
        <rFont val="Arial Narrow"/>
        <family val="2"/>
      </rPr>
      <t>CONSEJO SUPERIOR DE LA JUDICATURA</t>
    </r>
    <r>
      <rPr>
        <sz val="14"/>
        <rFont val="Arial Narrow"/>
        <family val="2"/>
      </rPr>
      <t xml:space="preserve">, así como aquellos por los cuales sean o lleguen a ser legalmente responsables que estén bajo su control, tenencia, responsabilidad o custodia; ubicados en cualquier parte de territorio nacional o internacional, por cualquier causa no expresamente excluida en este Anexo Técnico. Las exclusiones serán taxativas y de interpretación restrictiva.   </t>
    </r>
  </si>
  <si>
    <t>1.3.</t>
  </si>
  <si>
    <t>BIENES ASEGURADOS</t>
  </si>
  <si>
    <r>
      <rPr>
        <sz val="14"/>
        <rFont val="Arial Narrow"/>
        <family val="2"/>
      </rPr>
      <t>Los bienes asegurados comprenden absolutamente toda propiedad  de bienes materiales del</t>
    </r>
    <r>
      <rPr>
        <b/>
        <sz val="14"/>
        <rFont val="Arial Narrow"/>
        <family val="2"/>
      </rPr>
      <t xml:space="preserve"> CONSEJO SUPERIOR DE LA JUDICATURA </t>
    </r>
    <r>
      <rPr>
        <sz val="14"/>
        <rFont val="Arial Narrow"/>
        <family val="2"/>
      </rPr>
      <t>o de terceros que se estén bajo su cuidado, custodia, control o por los cuales sea legal o contractualmente responsable y en general los recibidos a cualquier título o por los que tenga o tenga interés asegurable, localizados dentro del territorio nacional dentro o fuera de las instalaciones del asegurado y/o en predios de terceros y utilizados en desarrollo del objeto social del</t>
    </r>
    <r>
      <rPr>
        <b/>
        <sz val="14"/>
        <rFont val="Arial Narrow"/>
        <family val="2"/>
      </rPr>
      <t xml:space="preserve"> CSJ,</t>
    </r>
    <r>
      <rPr>
        <sz val="14"/>
        <rFont val="Arial Narrow"/>
        <family val="2"/>
      </rPr>
      <t xml:space="preserve"> consistentes principalmente pero no limitados a los siguientes bienes:</t>
    </r>
  </si>
  <si>
    <r>
      <rPr>
        <b/>
        <sz val="14"/>
        <rFont val="Arial Narrow"/>
        <family val="2"/>
      </rPr>
      <t>EDIFICIOS:</t>
    </r>
    <r>
      <rPr>
        <sz val="14"/>
        <rFont val="Arial Narrow"/>
        <family val="2"/>
      </rPr>
      <t xml:space="preserve"> Corresponde a las edificaciones y obras civiles, sus estructuras, cimientos, construcciones fijas con todas sus adiciones y en general toda clase de construcciones propias y no propias, de edificios e inherentes a ellos de propiedad del </t>
    </r>
    <r>
      <rPr>
        <b/>
        <sz val="14"/>
        <rFont val="Arial Narrow"/>
        <family val="2"/>
      </rPr>
      <t>CONSEJO SUPERIOR DE LA JUDICATURA</t>
    </r>
    <r>
      <rPr>
        <sz val="14"/>
        <rFont val="Arial Narrow"/>
        <family val="2"/>
      </rPr>
      <t xml:space="preserve">,  o bajo su cuidado, tenencia y control , incluido anexos, escaleras externas, instalaciones eléctricas, de comunicación, sietmas de aire acondicionado, intercomunicación o sonido, incluidos anexos y estructuras sanitarias, alcantarillado para agua, (subterráneas o no), sistema de drenaje y aguas negras, tuberías, conductos, tuberías, conductos, desagües, tanques para almacenamiento, ductos, mallas, patios, aceras, instalaciones permanentes de protección contra incendio y demás instalaciones que se encuentren o no por debajo del nivel del suelo y/o subterráneas, vidrios internos y externos que conforman y hacen parte de las construcciones, rampas de acceso, tanques de almacenamiento, similares, que formen parte integrante, del edificio, o edificios asegurados, aunque no se hayan informado específicamente, entre otros ubicados en el territorio nacional y que estén bajo su responsabilidad, tenencia y/o control del </t>
    </r>
    <r>
      <rPr>
        <b/>
        <sz val="14"/>
        <rFont val="Arial Narrow"/>
        <family val="2"/>
      </rPr>
      <t>CONSEJO SUPERIOR DE LA JUDICATURA.</t>
    </r>
  </si>
  <si>
    <r>
      <rPr>
        <b/>
        <sz val="14"/>
        <rFont val="Arial Narrow"/>
        <family val="2"/>
      </rPr>
      <t>MEJORAS LOCATIVAS:</t>
    </r>
    <r>
      <rPr>
        <sz val="14"/>
        <rFont val="Arial Narrow"/>
        <family val="2"/>
      </rPr>
      <t xml:space="preserve"> Todas aquellas mejoras a los inmuebles realizadas por el </t>
    </r>
    <r>
      <rPr>
        <b/>
        <sz val="14"/>
        <rFont val="Arial Narrow"/>
        <family val="2"/>
      </rPr>
      <t>CONSEJO SUPERIOR DE LA JUDICATURA</t>
    </r>
    <r>
      <rPr>
        <sz val="14"/>
        <rFont val="Arial Narrow"/>
        <family val="2"/>
      </rPr>
      <t>,  aún en el caso de no ser propietaria del bien, que haya realizado inversiones para adecuarlas a sus necesidades, tales como tapetes, tapizados, enchapes, mejoras eléctricas, cielos rasos, etc.</t>
    </r>
  </si>
  <si>
    <r>
      <rPr>
        <b/>
        <sz val="14"/>
        <rFont val="Arial Narrow"/>
        <family val="2"/>
      </rPr>
      <t xml:space="preserve">CONTENIDOS Y BIENES EN GENERAL: </t>
    </r>
    <r>
      <rPr>
        <sz val="14"/>
        <rFont val="Arial Narrow"/>
        <family val="2"/>
      </rPr>
      <t xml:space="preserve">Corresponden a todo tipo de bienes como muebles y enseres en general propios de la actividad general de una entidad pública, incluidos  equipos de oficina no eléctricos ni electrónicos, entre otros, sistemas de oficina abierta, al igual que los documentos de cualquier tipo, que se encuentren localizados dentro de los predios asegurados o fuera de los mismos y que esten bajo su responsabilidad, tenencia y/o control del </t>
    </r>
    <r>
      <rPr>
        <b/>
        <sz val="14"/>
        <rFont val="Arial Narrow"/>
        <family val="2"/>
      </rPr>
      <t>CONSEJO SUPERIOR DE LA JUDICATURA.</t>
    </r>
  </si>
  <si>
    <r>
      <rPr>
        <b/>
        <sz val="14"/>
        <rFont val="Arial Narrow"/>
        <family val="2"/>
      </rPr>
      <t xml:space="preserve">PLANTA, EQUIPOS Y MÁQUINAS: </t>
    </r>
    <r>
      <rPr>
        <sz val="14"/>
        <rFont val="Arial Narrow"/>
        <family val="2"/>
      </rPr>
      <t>Corresponde a todo tipo de equipos y máquinas, extendida esta definión a aquellos que son de adhesión o para la operatividad de la infraestructura de las edificaciones al igual que cualquier tipo de herramientas, accesorios, ascensores, plantas eléctricas, calderas, generadores, ascensores, equipos del sistema hidráulico, motobombas (incluidas aquellas que son sumergibles) , aire acondicionado, extractores de olores, entre otros.</t>
    </r>
  </si>
  <si>
    <r>
      <rPr>
        <b/>
        <sz val="14"/>
        <rFont val="Arial Narrow"/>
        <family val="2"/>
      </rPr>
      <t xml:space="preserve">EQUIPOS ELÉCTRICOS, ELECTRÓNICOS Y DE COMUNICACIÓN: </t>
    </r>
    <r>
      <rPr>
        <sz val="14"/>
        <rFont val="Arial Narrow"/>
        <family val="2"/>
      </rPr>
      <t xml:space="preserve">Comprende todos aquellos equipos eléctricos, electrónicos, electromecánicos y los de comunicación y todas aquellas por las que sea legalmente responsable)extendida esta definición a salas de control, servidores,  equipos de computo con todos sus accesorios periféricos scanner, ploters, servidores, impresoras  software, equipos de telecomunicaciones, equipos celulares, equipos de comunicación portátil, tabletas, equipos móviles y/o portátiles, equipos científicos de laboratorio, electrodomésticos, entre otros  y que esten bajo su tenencia y/o control del </t>
    </r>
    <r>
      <rPr>
        <b/>
        <sz val="14"/>
        <rFont val="Arial Narrow"/>
        <family val="2"/>
      </rPr>
      <t>CONSEJO SUPERIOR DE LA JUDICATURA.</t>
    </r>
  </si>
  <si>
    <r>
      <rPr>
        <b/>
        <sz val="14"/>
        <rFont val="Arial Narrow"/>
        <family val="2"/>
      </rPr>
      <t>BIENES O ACTIVOS DE ALMÁCEN E INVENTARIOS:</t>
    </r>
    <r>
      <rPr>
        <sz val="14"/>
        <rFont val="Arial Narrow"/>
        <family val="2"/>
      </rPr>
      <t xml:space="preserve"> Comprende todos los elementos de consumo, devolutivos nuevos, recuperables, inservibles, papelería, útiles de oficina, equipos en general, repuestos, muestras de oferentes  y demás bienes contenidos en las diferentes dependencias del </t>
    </r>
    <r>
      <rPr>
        <b/>
        <sz val="14"/>
        <rFont val="Arial Narrow"/>
        <family val="2"/>
      </rPr>
      <t xml:space="preserve">CONSEJO SUPERIOR DE LA JUDICATURA </t>
    </r>
    <r>
      <rPr>
        <sz val="14"/>
        <rFont val="Arial Narrow"/>
        <family val="2"/>
      </rPr>
      <t>y en general todo elemento que los Asegurados determinen como existencias o elementos de almacén, aunque no se hayan determinado específicamente.</t>
    </r>
  </si>
  <si>
    <t>1.4.</t>
  </si>
  <si>
    <t>VALORES ASEGURADOS</t>
  </si>
  <si>
    <t>1.4.1. Bienes Asegurables (Anexo No. 2)</t>
  </si>
  <si>
    <r>
      <t xml:space="preserve">VALORES ASEGURADOS 2026
(LOS OFERENTES DEBEN TENER EN CUENTA LA PROYECCIÓN DE LOS VALORES ASEGURADOS DE LOS AÑOS </t>
    </r>
    <r>
      <rPr>
        <b/>
        <sz val="12"/>
        <color rgb="FFFF0000"/>
        <rFont val="Arial Narrow"/>
        <family val="2"/>
      </rPr>
      <t xml:space="preserve">2026 y 2027 </t>
    </r>
    <r>
      <rPr>
        <b/>
        <sz val="12"/>
        <rFont val="Arial Narrow"/>
        <family val="2"/>
      </rPr>
      <t>DEL ESTUDIO DE MERCADO)</t>
    </r>
  </si>
  <si>
    <t>A.    Edificios incluye  Inmuebles tomados en arriendo o en Comodato</t>
  </si>
  <si>
    <t>B.    Contenidos, Muebles y Enseres y Mejoras locativas, incluidos los tomados en arriendo o en Comodato</t>
  </si>
  <si>
    <t>C.    Equipo Eléctricos, Electrónicos y de Comunicación (incluidos equipos móviles y portátiles, software y licencias)</t>
  </si>
  <si>
    <t xml:space="preserve">D.    Equipo y Maquinaría </t>
  </si>
  <si>
    <t>E.    Mercancías (Incluye Bienes devolutivos en almacén - bienes de consumo y bienes en depósito)</t>
  </si>
  <si>
    <t>F.  Bienes muebles e inmuebles tomados en arriendo e inmuebles en comodato</t>
  </si>
  <si>
    <t>SUBTOTAL</t>
  </si>
  <si>
    <r>
      <t xml:space="preserve">ÍNDICE VARIABLE ANUAL DEL 5,10% (IPC 2025) PARA LOS ITEMS: A, B, C, D, E y F:
NOTA: EL OFERENTE DEBE APLICAR EL ÍNDICE VARIABLE ACORDE A CADA VIGENCIA FISCAL ESTABLECIDA PARA LOS PERIODOS A CONTRATAR:  </t>
    </r>
    <r>
      <rPr>
        <b/>
        <sz val="13"/>
        <color rgb="FFFF0000"/>
        <rFont val="Arial Narrow"/>
        <family val="2"/>
      </rPr>
      <t>2026 y 2027.</t>
    </r>
  </si>
  <si>
    <t>G.   Gastos para la adecuación de suelos y terrenos</t>
  </si>
  <si>
    <t>H.   Cláusula de Adecuación de Construcciones a las Normas de Sismo Resistencia 5%  del valor de edificios incluido el índice variable</t>
  </si>
  <si>
    <t>I.   Gastos Adicionales</t>
  </si>
  <si>
    <t>J.   Gastos Extraordinarios</t>
  </si>
  <si>
    <t>TOTAL VALOR ASEGURADO</t>
  </si>
  <si>
    <t>Nota: Las aseguradoras debe tener en cuenta que el índice variable esta calculado con relación a la vigencia minima exigida, por tanto la aseguradora debe calcular el índice variable con relación  a la vigencia ofertada.</t>
  </si>
  <si>
    <t>1.4.1. Bienes con Sublímites</t>
  </si>
  <si>
    <t>BIENES Y/O RIESGO CON SUBLÍMITE A PRIMERA PÉRDIDA ABSOLUTA</t>
  </si>
  <si>
    <t>SUBLÍMITE</t>
  </si>
  <si>
    <t>Dinero y títulos valores dentro y fuera de caja fuerte.</t>
  </si>
  <si>
    <t>Vehículos inmovilizados y/o para remate o proceso de jurisdicción</t>
  </si>
  <si>
    <t>Bienes de Arte y cultura</t>
  </si>
  <si>
    <t>TOTAL SUBLIMITES</t>
  </si>
  <si>
    <t>TOTAL VALOR ASEGURADO + SUBLÍMITES</t>
  </si>
  <si>
    <t>NOTAS APLICABLES AL NUMERAL 1.4.1. BIENES CON SUBLÍMITES:</t>
  </si>
  <si>
    <t xml:space="preserve"> 1 - Los Sublímites antes indicados corresponden al monto mínimo que deben contemplar las aseguradoras para la propuesta de cobertura de los bienes y/o riesgos. </t>
  </si>
  <si>
    <r>
      <t xml:space="preserve"> 2 - Teniendo en cuenta la imposibilidad de establecer valor asegurable para este tipo de bienes por sus características y/o su condición de flotantes, queda expresamente declarado y aceptado por la aseguradora que la misma admite  que para estos no exigirá el reporte de valor asegurable y por lo tanto no aplica la condición de seguro insuficiente </t>
    </r>
    <r>
      <rPr>
        <u/>
        <sz val="13"/>
        <rFont val="Arial Narrow"/>
        <family val="2"/>
      </rPr>
      <t>para los bienes con sublímites relacionados en el numeral 1.4.1.</t>
    </r>
  </si>
  <si>
    <t>1.4.2.</t>
  </si>
  <si>
    <t>BASE DE VALORACIÓN DE LOS BIENES ASEGURADOS</t>
  </si>
  <si>
    <r>
      <rPr>
        <b/>
        <sz val="12"/>
        <rFont val="Arial Narrow"/>
        <family val="2"/>
      </rPr>
      <t xml:space="preserve">EDIFICIOS: </t>
    </r>
    <r>
      <rPr>
        <sz val="13"/>
        <rFont val="Arial Narrow"/>
        <family val="2"/>
      </rPr>
      <t>Valor de reconstrucción.</t>
    </r>
  </si>
  <si>
    <r>
      <t xml:space="preserve">CONTENIDOS, EQUIPOS ELECTRICOS, ELECTRÓNICOS Y DE COMUNICACIÓN (INCLUIDO LICENCIAS Y SOFTWARE): </t>
    </r>
    <r>
      <rPr>
        <sz val="13"/>
        <rFont val="Arial Narrow"/>
        <family val="2"/>
      </rPr>
      <t>Valor de reposición o reemplazo.</t>
    </r>
  </si>
  <si>
    <r>
      <t xml:space="preserve">BIENES DEVOLUTIVOS Y/O INSERVIBLES O PARA DAR DE BAJA O REMATE  Y/O GASTADOS: </t>
    </r>
    <r>
      <rPr>
        <sz val="12"/>
        <rFont val="Arial Narrow"/>
        <family val="2"/>
      </rPr>
      <t>Valor fiscal y/o de uso o de remate.</t>
    </r>
  </si>
  <si>
    <r>
      <t xml:space="preserve">BIENES DE ARTE Y CULTURA: </t>
    </r>
    <r>
      <rPr>
        <sz val="12"/>
        <rFont val="Arial Narrow"/>
        <family val="2"/>
      </rPr>
      <t>Valor Admitido.</t>
    </r>
  </si>
  <si>
    <t>1.4.3.</t>
  </si>
  <si>
    <t xml:space="preserve">BASE PARA LA DETERMINACIÓN Y APLICACIÓN DEL CONCEPTO SUBLÍMITE /  VIGENCIA / AGREGADO ANUAL </t>
  </si>
  <si>
    <t>Para la totalidad de Coberturas y/o condiciones básicas sublímitadas, queda expresamente aceptado por parte de los proponentes que, en concordancia con la vigencia de la póliza que se adjudique, cada Sublímite operará así:</t>
  </si>
  <si>
    <t>VIGENCIA 2026 A 2027:</t>
  </si>
  <si>
    <t>Sublímite indicado  Evento/Agregado Anual.</t>
  </si>
  <si>
    <t>1.5.</t>
  </si>
  <si>
    <t>COBERTURAS BÁSICAS</t>
  </si>
  <si>
    <r>
      <rPr>
        <b/>
        <sz val="13"/>
        <rFont val="Arial Narrow"/>
        <family val="2"/>
      </rPr>
      <t>Todo Riesgo:</t>
    </r>
    <r>
      <rPr>
        <sz val="13"/>
        <rFont val="Arial Narrow"/>
        <family val="2"/>
      </rPr>
      <t xml:space="preserve"> Bajo esta póliza se otorga amparo en la modalidad de todo riesgo por las pérdidas, daños materiales o desaparición que afecten a los bienes asegurados, activos o inactivos, por cualquier riesgo o causa que no se encuentre expresamente excluida en este anexo técnico. Se incluyen, entre otros, incendio, rayo, explosión, anegación y daños por agua; hurto, hurto calificado y hurto de partes o elementos de las edificaciones; actos malintencionados de terceros, asonada, motín, conmoción civil o popular, huelga, sabotaje y terrorismo; terremoto, temblor, erupción volcánica, maremoto, marejada, tsunami, vientos fuertes, granizo y demás eventos de la naturaleza. También cubre el impacto de vehículos terrestres, la caída de aeronaves o de sus partes, humo, impericia, descuido, manejo inadecuado, corriente débil, acción directa de la energía eléctrica, cortocircuitos, arcos voltaicos, sobrevoltajes, sobretensión, baja tensión y eventos similares; equipos sumergibles y plantas; hundimiento, asentamiento, deslizamiento y desplazamiento de terrenos, muros, pisos y techos; caída de rocas, árboles y aludes; pérdida de contenido y derrame de tanques. Asimismo, comprende los eventos propios de rotura de maquinaria, incluyendo, pero sin limitarse a: defectos de fabricación, fundición y uso de materiales defectuosos, sobrecalentamiento, defectos de mano de obra, montaje incorrecto o defectuoso, rotura debido a fuerza centrífuga, introducción de cuerpos extraños en la maquinaria asegurada, implosión, explosión física y explosión química de gases impropiamente quemados en la cámara de combustión de calderas o máquinas de combustión interna. Se entienden incluidos los riesgos mencionados en el artículo 1105 del Código de Comercio de Colombia, excepto guerra civil o internacional. Ninguna condición general de la aseguradora podrá convertir esta cobertura en una modalidad de riesgos nombrados.</t>
    </r>
  </si>
  <si>
    <t>NOTA 1:</t>
  </si>
  <si>
    <t>LAS ASEGURADORAS DEBEN TENER EN CUENTA QUE NO SE ACEPTA PROPUESTA BAJO LA MODALIDAD DE RIESGOS NOMBRADOS,  Y EL OFERENTE CON LA PRESENTACIÓN DE LA PROPUESTA ACEPTA ESTA CONDICIÓN.</t>
  </si>
  <si>
    <t>NOTA 2:</t>
  </si>
  <si>
    <t xml:space="preserve">QUEDA EXPRESAMENTE ACEPTADO POR LA ASEGURADORA QUE LAS CONDICIONES, COBERTURAS Y CLAUSULAS BÁSICAS PARA LAS CUALES NO SE INDIQUE SUBLÍMITE, OPERARÁN AL 100% DEL VALOR ASEGURADO.   </t>
  </si>
  <si>
    <t>NOTA 3:</t>
  </si>
  <si>
    <t>LOS SUBLÍMITES Y GASTOS INDICADOS APLICAN DE MANERA COMBINADA PARA LA TOTALIDAD DE LOS BIENES ASEGURADOS Y SE ENTIENDEN COMPRENDIDOS DENTRO DEL VALOR ASEGURADO. SE EXCEPTÚAN: GASTOS PARA LA ADECUACIÓN DE SUELOS Y TERRENOS, LA CLÁUSULA DE ADECUACIÓN DE CONSTRUCCIONES A LAS NORMAS DE SISMO RESISTENCIA, LOS GASTOS ADICIONALES Y LOS GASTOS EXTRAORDINARIOS, LOS CUALES OPERARÁN EN EXCESO DE DICHA SUMA.</t>
  </si>
  <si>
    <t xml:space="preserve">TERREMOTO, TEMBLOR Y/O ERUPCIÓN VOLCÁNICA Y DEMÁS EVENTOS DE LA NATURALEZA, (100%).  </t>
  </si>
  <si>
    <t>Bajo este amparo, la aseguradora se compromete a indemnizar al Asegurado hasta el límite del valor asegurado de este sublímite, los daños y/o pérdidas materiales que sufran los bienes asegurados causados por terremoto, temblor y/o erupción volcánica y demás eventos de la naturaleza, o por incendio originado por tales fenómenos.</t>
  </si>
  <si>
    <r>
      <t xml:space="preserve">
ACTOS MAL INTENCIONADOS DE TERCEROS ASONADA, MOTÍN, CONMOCIÓN CIVIL O POPULAR Y HUELGA (INCLUIDO TERRORISMO Y SABOTAJE).
Sublímite básico obligatorio de $60.000.000.000 </t>
    </r>
    <r>
      <rPr>
        <b/>
        <u/>
        <sz val="12"/>
        <rFont val="Arial Narrow"/>
        <family val="2"/>
      </rPr>
      <t>(vigencia 1.4.3.)</t>
    </r>
    <r>
      <rPr>
        <b/>
        <sz val="12"/>
        <rFont val="Arial Narrow"/>
        <family val="2"/>
      </rPr>
      <t>, combinado para las coberturas de daños materiales.  
Se califica en Condiciones Adicionales (Formato No. 3) el aumento del sublímite ofrecido.</t>
    </r>
  </si>
  <si>
    <r>
      <t xml:space="preserve">La aseguradora se compromete a indemnizar al Asegurado hasta el límite del valor asegurado de este sublímite, los daños y/o pérdidas materiales que sufran los bienes asegurados causados por:
</t>
    </r>
    <r>
      <rPr>
        <b/>
        <sz val="13"/>
        <rFont val="Arial Narrow"/>
        <family val="2"/>
      </rPr>
      <t xml:space="preserve">Actos Mal Intencionados de Terceros y Terrorismo: </t>
    </r>
    <r>
      <rPr>
        <sz val="13"/>
        <rFont val="Arial Narrow"/>
        <family val="2"/>
      </rPr>
      <t>Destrucción y daños materiales provenientes de actos terroristas, aún aquellos que sean cometidos por individuos pertenecientes a movimientos subversivo, incluida la explosión originada en tales fenómenos.</t>
    </r>
    <r>
      <rPr>
        <b/>
        <sz val="13"/>
        <rFont val="Arial Narrow"/>
        <family val="2"/>
      </rPr>
      <t xml:space="preserve">
Asonada, Motín, Conmoción Civil o Popular: </t>
    </r>
    <r>
      <rPr>
        <sz val="13"/>
        <rFont val="Arial Narrow"/>
        <family val="2"/>
      </rPr>
      <t xml:space="preserve">Los daños y/o pérdidas materiales causados por personas intervinientes en desordenes, confusiones, alteraciones, y disturbios de carácter violento y tumultuario. Así como asonada según la definición del Código Penal.
</t>
    </r>
    <r>
      <rPr>
        <b/>
        <sz val="13"/>
        <rFont val="Arial Narrow"/>
        <family val="2"/>
      </rPr>
      <t>Huelga:</t>
    </r>
    <r>
      <rPr>
        <sz val="13"/>
        <rFont val="Arial Narrow"/>
        <family val="2"/>
      </rPr>
      <t xml:space="preserve"> Los daños y/o pérdidas materiales causados por huelguistas o por personas que tomen parte en conflictos colectivos de trabajo o suspensión de hecho de labores.
</t>
    </r>
    <r>
      <rPr>
        <b/>
        <sz val="13"/>
        <rFont val="Arial Narrow"/>
        <family val="2"/>
      </rPr>
      <t xml:space="preserve">Saqueo: </t>
    </r>
    <r>
      <rPr>
        <sz val="13"/>
        <rFont val="Arial Narrow"/>
        <family val="2"/>
      </rPr>
      <t>Los daños y/o pérdidas materiales causados por eventos de saqueo (apropiación de bienes como consecuencia de de AMCCoPH y AMIT incluido T&amp;S)</t>
    </r>
  </si>
  <si>
    <r>
      <t xml:space="preserve">COBERTURA POR ROTURA DE VIDRIOS
Sublímite de $15.000.000.000 </t>
    </r>
    <r>
      <rPr>
        <b/>
        <u/>
        <sz val="12"/>
        <rFont val="Arial Narrow"/>
        <family val="2"/>
      </rPr>
      <t>(vigencia 1.4.3.),</t>
    </r>
    <r>
      <rPr>
        <b/>
        <sz val="12"/>
        <rFont val="Arial Narrow"/>
        <family val="2"/>
      </rPr>
      <t xml:space="preserve"> incluidos los eventos de Actos Mal Intencionados de Terceros Asonada, Motín, Conmoción Civil o Popular y Huelga (Incluido Terrorismo y sabotaje) y cualquier evento de la naturaleza.
SIN APLICACION DE DEDUCIBLE. </t>
    </r>
  </si>
  <si>
    <r>
      <t>La aseguradora se compromete a indemnizar al Asegurado hasta el límite del valor asegurado de este sublímite, la rotura que sufran los vidrios, domos, acrílicos u otros materiales que hagan sus veces, al igual que los cristales, espejos y unidades sanitarias instalados y que formen parte del predio asegurado, incluidos aquellos que sean parte decorativas de los mismos,</t>
    </r>
    <r>
      <rPr>
        <b/>
        <sz val="13"/>
        <rFont val="Arial Narrow"/>
        <family val="2"/>
      </rPr>
      <t xml:space="preserve"> incluidas las películas de seguridad.</t>
    </r>
  </si>
  <si>
    <r>
      <t xml:space="preserve">HURTO Y HURTO CALIFICADO
Sublímite de $20.000.000.000 </t>
    </r>
    <r>
      <rPr>
        <b/>
        <u/>
        <sz val="12"/>
        <rFont val="Arial Narrow"/>
        <family val="2"/>
      </rPr>
      <t>(vigencia 1.4.3.)</t>
    </r>
    <r>
      <rPr>
        <b/>
        <sz val="12"/>
        <rFont val="Arial Narrow"/>
        <family val="2"/>
      </rPr>
      <t xml:space="preserve"> combinado para todos los bienes.
Se califica en Condiciones Adicionales (Formato No. 3) el aumento del sublímite ofrecido.</t>
    </r>
  </si>
  <si>
    <t xml:space="preserve">La aseguradora se compromete a indemnizar al Asegurado hasta el límite del valor asegurado de este sublímite, las pérdidas y/o daños materiales de los bienes asegurados, ocasionados por cualquier evento de hurto y hurto calificado, inclusive aquellos que se deriven de:
 -  Hurto Calificado o Hurto Simple según se define en el Código Penal.
 -  Terremoto, temblor, erupción volcánica o cualquier otro fenómeno de la naturaleza.
 -   Caída o destrucción total o parcial del predio asegurado.
 -  Actos Mal Intencionados de Terceros, Asonada, Motín, Conmoción Civil o Popular y Huelga (incluido Terrorismo y Sabotaje) y  conflictos colectivos de trabajo o suspensión de hecho de labores </t>
  </si>
  <si>
    <r>
      <t xml:space="preserve">GASTOS PARA LA ADECUACIÓN DE SUELOS Y TERRENOS 
</t>
    </r>
    <r>
      <rPr>
        <b/>
        <sz val="12.8"/>
        <rFont val="Arial Narrow"/>
        <family val="2"/>
      </rPr>
      <t>Sublímite del $42.000.000.000 (vigencia 1.4.3.) como una primera pérdida absoluta, en exceso del valor asegurado, sin aplicación de deducible.</t>
    </r>
    <r>
      <rPr>
        <b/>
        <sz val="12"/>
        <rFont val="Arial Narrow"/>
        <family val="2"/>
      </rPr>
      <t xml:space="preserve">
Se califica en Condiciones Adicionales (Formato No. 3) el aumento del porcentaje</t>
    </r>
  </si>
  <si>
    <r>
      <t>La aseguradora se compromete a indemnizar al asegurado los gastos razonables para la adecuación de suelos y terrenos y hasta el límite del porcentaje acá establecido, las pérdidas que sufra la Entidad por daños materiales como consecuencia de Terremoto, temblor, erupción volcánica o cualquier otro evento de la naturaleza, que deriven en las siguientes situaciones:</t>
    </r>
    <r>
      <rPr>
        <sz val="8"/>
        <rFont val="Arial Narrow"/>
        <family val="2"/>
      </rPr>
      <t xml:space="preserve">
</t>
    </r>
    <r>
      <rPr>
        <b/>
        <sz val="12.8"/>
        <rFont val="Arial Narrow"/>
        <family val="2"/>
      </rPr>
      <t xml:space="preserve">a) </t>
    </r>
    <r>
      <rPr>
        <sz val="12.8"/>
        <rFont val="Arial Narrow"/>
        <family val="2"/>
      </rPr>
      <t xml:space="preserve">Alteración de las características del suelo sobre el cual se levante la edificación asegurada, de tal forma que las nuevas características de dicho suelo pongan en condiciones inhabitables dicha edificación. 
</t>
    </r>
    <r>
      <rPr>
        <b/>
        <sz val="12.8"/>
        <rFont val="Arial Narrow"/>
        <family val="2"/>
      </rPr>
      <t xml:space="preserve">b) </t>
    </r>
    <r>
      <rPr>
        <sz val="12.8"/>
        <rFont val="Arial Narrow"/>
        <family val="2"/>
      </rPr>
      <t xml:space="preserve">Imposibilidad del asegurado para reparar o reconstruir la edificación asegurada, en virtud de disposiciones legales o administrativas, adoptadas por autoridad competente como consecuencia de la ocurrencia de un evento asegurado, que afecte en forma grave y notoria las características del terreno. </t>
    </r>
    <r>
      <rPr>
        <sz val="8"/>
        <rFont val="Arial Narrow"/>
        <family val="2"/>
      </rPr>
      <t xml:space="preserve">
</t>
    </r>
    <r>
      <rPr>
        <sz val="12.8"/>
        <rFont val="Arial Narrow"/>
        <family val="2"/>
      </rPr>
      <t xml:space="preserve">De igual forma queda expresamente aclarado y convenido que la responsabilidad de la aseguradora se establece respectivamente así: </t>
    </r>
    <r>
      <rPr>
        <sz val="8"/>
        <rFont val="Arial Narrow"/>
        <family val="2"/>
      </rPr>
      <t xml:space="preserve">
</t>
    </r>
    <r>
      <rPr>
        <b/>
        <sz val="12.8"/>
        <rFont val="Arial Narrow"/>
        <family val="2"/>
      </rPr>
      <t>a)</t>
    </r>
    <r>
      <rPr>
        <sz val="12.8"/>
        <rFont val="Arial Narrow"/>
        <family val="2"/>
      </rPr>
      <t xml:space="preserve"> El valor de los costos y gastos en que necesaria y razonablemente deba incurrir el asegurado para la recuperación de la estabilidad y capacidad portante del suelo, de tal manera que se garantice la estabilidad de la edificación asegurada. 
b) El costo de adquisición de un lote o terreno de características y ubicación similares al lote sobre el cual se levante la edificación asegurada.</t>
    </r>
    <r>
      <rPr>
        <sz val="8"/>
        <rFont val="Arial Narrow"/>
        <family val="2"/>
      </rPr>
      <t xml:space="preserve"> 
</t>
    </r>
    <r>
      <rPr>
        <sz val="12.8"/>
        <rFont val="Arial Narrow"/>
        <family val="2"/>
      </rPr>
      <t>Para los efectos de este amparo se entenderá por valor asegurado el valor comercial del lote de terreno del inmueble asegurado de acuerdo con su superficie y ubicación.</t>
    </r>
    <r>
      <rPr>
        <sz val="8"/>
        <rFont val="Arial Narrow"/>
        <family val="2"/>
      </rPr>
      <t xml:space="preserve">
</t>
    </r>
    <r>
      <rPr>
        <sz val="12.8"/>
        <rFont val="Arial Narrow"/>
        <family val="2"/>
      </rPr>
      <t>Para los efectos de este amparo, la aseguradora efectuará el pago de la indemnización a que se refiere el segundo literal del presente amparo, una vez el asegurado haya efectuado a su costa, mediante escritura pública debidamente registrada, el traspaso de los derechos sobre el terreno asegurado a nombre de la aseguradora.</t>
    </r>
  </si>
  <si>
    <t xml:space="preserve">CLÁUSULA DE ADECUACIÓN DE CONSTRUCCIONES A LAS NORMAS DE SISMO RESISTENCIA 
Sublímite del 5% del valor total asegurado de Edificios (vigencia 1.4.3.) como una primera pérdida absoluta, en exceso del valor asegurado,sin aplicación de deducible.
Se califica en Condiciones Adicionales (Formato No. 3) el aumento del porcentaje
</t>
  </si>
  <si>
    <t>Queda expresamente convenido y acordado que en caso de siniestro la aseguradora indemnizará los costos razonables de adecuación, del o de los inmuebles afectados a las normas de sismo resistencia vigentes al momento del siniestro, en exceso del monto total de la reparación o la reconstrucción de los daños o pérdidas que afecten los inmuebles o construcciones aseguradas, que se generen a consecuencia de cualquier evento amparado bajo la presente póliza.
Los costos amparados bajo la presente cláusula comprenden, costos razonables de diseño y rediseño, honorarios profesionales de ingenieros, arquitectos, topógrafos, interventores, consultores, tecnólogos, técnicos o cualquier otro profesional, para efectuar trabajos de planos, especificaciones y/o cualquier otro trabajo y ejecución de obras relacionadas con la reparación y/o reconstrucción de las partes del inmueble afectado y dirigidas a la  adecuación de las mismas a las normas de sismo resistencia.</t>
  </si>
  <si>
    <r>
      <t xml:space="preserve">GASTOS ADICIONALES.
Sublímite  por la suma de $20.000.000.000 </t>
    </r>
    <r>
      <rPr>
        <b/>
        <u/>
        <sz val="12"/>
        <rFont val="Arial Narrow"/>
        <family val="2"/>
      </rPr>
      <t>(vigencia 1.4.3.)</t>
    </r>
    <r>
      <rPr>
        <b/>
        <sz val="12"/>
        <rFont val="Arial Narrow"/>
        <family val="2"/>
      </rPr>
      <t>, en exceso del valor asegurado,sin aplicación de deducible y combinado para los siguientes gastos y coberturas.
Se califica en Condiciones Adicionales (Formato No. 3) el aumento del sublímite ofrecido.</t>
    </r>
  </si>
  <si>
    <t>No obstante, lo que se diga en contrario en las condiciones generales de la póliza, la Compañía se obliga a indemnizar los gastos adicionales (que no tengan carácter de permanentes), debidamente comprobados en que necesaria y razonablemente incurra o deba incurrir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</si>
  <si>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1. Gastos razonables de horas extras, trabajo nocturno o en días festivos y flete expreso y aéreo.</t>
  </si>
  <si>
    <t>Bajo esta cobertura se amparan los gastos adicionales y extraordinarios por concepto de horas extras, trabajo nocturno o en días festivos, flete expreso y aéreo, que se incurran o deba incurrir con motivo de una pérdida o daño amparado.</t>
  </si>
  <si>
    <t>2. Gastos razonables de viajes y estadía.</t>
  </si>
  <si>
    <t>Bajo esta cobertura se amparan los gastos (que incurra o deba incurrir) de viajes de y estadía de funcionarios, empleados y técnicos que intervienen en la planificación de la reconstrucción o adquisición de los bienes asegurados.</t>
  </si>
  <si>
    <t xml:space="preserve">3. Remoción de Escombros y Gastos de Demolición. </t>
  </si>
  <si>
    <t xml:space="preserve">Mediante este amparo la compañía indemnizará, los gastos razonables (en que incurra o deba incurrir) demostrados por remoción de escombros, desmantelamiento, demolición o de apuntalamiento de los bienes asegurados, que hayan sido dañados o destruidos por la ocurrencia de cualquiera de los riesgos amparados, incluyendo los gastos de limpieza, recuperación de materiales y el traslado de los escombros a sitio autorizado, con ocasión de un siniestro. </t>
  </si>
  <si>
    <t xml:space="preserve">4. Gastos para la preparación y demostración del Siniestro. </t>
  </si>
  <si>
    <t>Bajo este amparo se cubren los gastos razonables en que incurra o deba incurrir el asegurado, para la preparación y demostración de la ocurrencia y cuantía del siniestro y serán indemnizados bajo esta póliza. La aseguradora indemnizará hasta el 100% de los gastos demostrados.
El seguro de esta póliza incluye los costos razonables y sustentables incurridos por el Asegurado (incluida la utilización por parte del Asegurado de consultores externos) para la preparación, presentación, demostración, certificación y / o verificación de cualquier reclamación resultante de la pérdida asegurada bajo esta póliza.
Esta póliza se extiende para incluir los costos y gastos incurridos por el asegurado o por los representantes de cualquier asegurado (Ajustadores/Liquidadores/Reguladores, Abogados, Contadores, Expertos, asesores, especialistas, profesionales de siniestros y similares, etc.) en la preparación, justificación y demostración del monto de cualquier reclamación bajo esta póliza</t>
  </si>
  <si>
    <t>5. Gastos para la extinción del incendio.</t>
  </si>
  <si>
    <t>La Compañía se obliga a indemnizar el 100% de los gastos en que  necesaria y razonablemente incurra o deba incurrir el asegurado así como los costos de los productos o sustancias utilizadas, o de los elementos o equipos destruidos total o parcialmente, como consecuencia de las actividades dirigidas a la extinción  de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</si>
  <si>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 xml:space="preserve">6. Gastos de Auditores, Revisores y Contadores. </t>
  </si>
  <si>
    <t>Bajo este amparo la Compañía indemnizará, los gastos razonables en que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</si>
  <si>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 xml:space="preserve">7. Pago de Honorarios Profesionales.  </t>
  </si>
  <si>
    <t>Se otorga cobertura para amparar los honorarios (en que incurra o deba incurrir) razonables de arquitectos, interventores, ingenieros, técnicos, consultores, actuarios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</si>
  <si>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 xml:space="preserve">8. Gastos para la Preservación de bienes y Continuación de actividades. </t>
  </si>
  <si>
    <t>Se ampara bajo la presente cobertura, los gastos razonables en que incurra o deba incurrir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(incluidos gastos de traslados) con el fin de establecer y continuar con igual eficiencia, como sea posible, las operaciones del giro normal de las actividades del asegurado que sean afectados directamente por un evento amparado.</t>
  </si>
  <si>
    <t>9. Gastos para la obtención de licencias y permisos para reconstruir el inmueble asegurado</t>
  </si>
  <si>
    <t>Se ampara bajo la presente cobertura, los gastos razonables en que incurra o deba incurrir el asegurado por concepto de honorarios y materiales necesarios para obtener la licencias y permisos requeridos para reconstruir el inmueble.</t>
  </si>
  <si>
    <t>10. Gastos para acelerar la reparación, reacondicionamiento o el reemplazo de los bienes asegurados.</t>
  </si>
  <si>
    <t>Se ampara bajo la presente cobertura, los gastos razonables en que en que incurra o deba incurrir el asegurado para acelerar la reparación, reacondicionamiento o el reemplazo de los bienes asegurados, para continuar o restablecer las actividades el asegurado.</t>
  </si>
  <si>
    <t>11. Gastos para reacondicionamientos,  reparaciones o reconstrucciones provisonales o transitorias.</t>
  </si>
  <si>
    <t xml:space="preserve">Se ampara bajo la presente cobertura, los gastos razonables en que  en que incurra o deba incurrir el asegurado con el fin de efectuar reacondicionamientos, reparaciones o reconstrucciones o construcciones provisionales transitorias, con el objeto de salvar, preservar o conservar los bienes amparados. </t>
  </si>
  <si>
    <t>12. Gastos para la recuperación de información</t>
  </si>
  <si>
    <t>Se ampara bajo la presente cobertura, los gastos razonables en que en que incurra o deba incurrir el asegurado con el fin de recuperar información, reproducirla o reemplazarla de cualquier sistema de almacenamiento de información sin exigencia de tener respaldo de la misma, incluyendo el pago de digitadores, programadores de sistemas, ingenieros y dibujantes, entre otros, necesarios para recopilar o reconstruir la información pérdida, destruida, averiada o inutilizada como causa de un siniestro.</t>
  </si>
  <si>
    <t>13. Gastos para la extinción del siniestro. 100% de los demostrados por el asegurado.</t>
  </si>
  <si>
    <t>La Compañía se obliga a indemnizar el 100% de los gastos en que  necesaria y razonablemente incurra el asegurado con el fin extinguir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</si>
  <si>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r>
      <t>GASTOS EXTRAORDINARIOS. Sin aplicación de deducible.
Sublimite $15.000.000.000 (</t>
    </r>
    <r>
      <rPr>
        <b/>
        <u/>
        <sz val="12"/>
        <rFont val="Arial Narrow"/>
        <family val="2"/>
      </rPr>
      <t xml:space="preserve">vigencia 1.4.3.) </t>
    </r>
    <r>
      <rPr>
        <b/>
        <sz val="12"/>
        <rFont val="Arial Narrow"/>
        <family val="2"/>
      </rPr>
      <t xml:space="preserve"> en exceso del valor asegurado,sin aplicación de deducible
Se califica en Condiciones Adicionales (Formato No. 3) el aumento del sublímite ofrecido.</t>
    </r>
  </si>
  <si>
    <t xml:space="preserve">Mediante esta condición la cobertura de la póliza se extiende a amparar los gastos extras y razonables (en que incurra o deba incurrir) por arrendamientos de bienes, cualquier tipo de equipos, instalaciones y edificios (propios y ni propios) en que incurra el asegurado adicionales y en exceso a sus costos normales de operación, incluidos gastos de traslados,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t>
  </si>
  <si>
    <r>
      <t xml:space="preserve">ARCHIVOS Y DOCUMENTOS.
Sublimite  $15.000.000.000 </t>
    </r>
    <r>
      <rPr>
        <b/>
        <u/>
        <sz val="12"/>
        <rFont val="Arial Narrow"/>
        <family val="2"/>
      </rPr>
      <t>(vigencia 1.4.3.)</t>
    </r>
  </si>
  <si>
    <t>Bajo esta cobertura se amparan los gastos razonables y demostrados en que  en que incurra o deba incurrir el asegurado, para la reproducción o remplazo de la información contenida en documentos, bases de datos, archivos magnéticos, servidores o equipos electrónicos,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t>
  </si>
  <si>
    <r>
      <t xml:space="preserve">PORTADORES DE DATOS Y REPRODUCCIÓN.
Sublimite $5.000.000.000 </t>
    </r>
    <r>
      <rPr>
        <b/>
        <u/>
        <sz val="12"/>
        <rFont val="Arial Narrow"/>
        <family val="2"/>
      </rPr>
      <t>(vigencia 1.4.3.)</t>
    </r>
  </si>
  <si>
    <t>Mediante esta póliza se amparan los gastos (en que incurra o deba incurrir) razonables de los equipos electrónicos y portadores de datos y los gastos de la reproducción o remplazo de la información contenida en cintas magnéticas, sistemas electrónicos de procesamiento de datos, servidores, portadores de datos, bases de datos, y demás sistemas de almacenamiento de información, registros, archivos de contabilidad y otros, incluyendo el pago de digitadores, programadores de sistemas, ingenieros y dibujantes, entre otros, necesarios para recopilar o reconstruir la información destruida, averiada o inutilizada por el siniestro.</t>
  </si>
  <si>
    <t>COBERTURA OBLIGATORIA PARA SOFTWARE Y GASTOS PARA REINSTALACIÓN DE SOFTWARE.</t>
  </si>
  <si>
    <r>
      <t>Mediante este amparo se cubren los gastos razonables en que  en que incurra o deba incurrir el asegurado para la reinstalación y/o recuperación del software, incluidas pruebas y ajustes, los cuales se generen como consecuencia de daños o pérdidas producidos por un evento amparado bajo la presente póliza. Incluido el Software y las licencias propias de los equipos (Windows, Office, etc, y todas  aquellos especiales para el desarrollo de la actividad y misionalidad de la Entidad).    
Así mismo, el amparo de este seguro se extiende a cubrir la reposición de cualquier tipo de licencias y/o costos en que incurra la entidad asegurada para reposición e instalación de programas, por pérdidas y/o daños de software (</t>
    </r>
    <r>
      <rPr>
        <u/>
        <sz val="13"/>
        <rFont val="Arial Narrow"/>
        <family val="2"/>
      </rPr>
      <t>incluidas la reposición de cualquier tipo de licencias por daños y hurto de equipos)</t>
    </r>
    <r>
      <rPr>
        <sz val="13"/>
        <rFont val="Arial Narrow"/>
        <family val="2"/>
      </rPr>
      <t xml:space="preserve"> ocurridos como consecuencia de los riesgos amparados bajo la presente póliza. 
Para efectos de esta cobertura, la entidad asegurada se compromete a mantener respaldo sistematizado de la información, de los programas y de las licencias, en sitios que ofrezcan protección.</t>
    </r>
  </si>
  <si>
    <r>
      <t xml:space="preserve">EXTENSIÓN DE LA COBERTURA HURTO Y DAÑOS MATERIALES PARA EQUIPOS MÓVILES Y PORTÁTILES.
Sublímite $15.000.000.000 </t>
    </r>
    <r>
      <rPr>
        <b/>
        <u/>
        <sz val="12"/>
        <rFont val="Arial Narrow"/>
        <family val="2"/>
      </rPr>
      <t>(vigencia 1.4.3.)</t>
    </r>
  </si>
  <si>
    <t>Mediante esta condición la cobertura se extiende a amparar el hurto y los daños materiales que sufran los equipos móviles y/o portátiles cubiertos bajo la póliza, mientras se encuentren o sean transportados dentro del territorio nacional y en el exterior.</t>
  </si>
  <si>
    <r>
      <t xml:space="preserve">COBERTURA PARA BIENES ESPECIALES 
Sublímite $5.000.000.000 </t>
    </r>
    <r>
      <rPr>
        <b/>
        <u/>
        <sz val="12"/>
        <rFont val="Arial Narrow"/>
        <family val="2"/>
      </rPr>
      <t>(vigencia 1.4.3.).</t>
    </r>
    <r>
      <rPr>
        <b/>
        <sz val="12"/>
        <rFont val="Arial Narrow"/>
        <family val="2"/>
      </rPr>
      <t xml:space="preserve"> 
Este sublímite esta incluido en el valor de los contenidos.</t>
    </r>
  </si>
  <si>
    <t xml:space="preserve">Queda entendido, convenido y aceptado que en virtud de la presente cláusula todas las coberturas de la presente póliza se extienden a amparar bienes especiales, tales como, pero sin limitarse a: archivos históricos, croquis, dibujos, escrituras, patrones, planos, etc. </t>
  </si>
  <si>
    <r>
      <t xml:space="preserve">BIENES DE PROPIEDAD DE EMPLEADOS O CONTRATISTAS POR PRESTACIÓN DE SERVICIOS PARA APOYO A LA GESTIÓN.
Sublímite de $100.000.000 persona / $500.000.000 </t>
    </r>
    <r>
      <rPr>
        <b/>
        <u/>
        <sz val="12"/>
        <rFont val="Arial Narrow"/>
        <family val="2"/>
      </rPr>
      <t>(vigencia 1.4.3.)</t>
    </r>
  </si>
  <si>
    <t>Bajo esta póliza se extiende a amparar, los bienes de propiedad personal de empleados del asegurado o contratistas por prestación de servicios para apoyo a la gestión, excluyendo joyas, dinero, bicicletas, patinetas, motocicletas y vehículos automotores, mientras se encuentren en los predios asegurados, siempre y cuando dichos bienes personales no estén amparados por otro seguro.
Se precisa que la responsabilidad por la propiedad personal de un empleado o contratistas por prestación de servicios para apoyo a la gestión administrativa no excederá del límite señalado para tal efecto y cualquier pérdida en su caso se ajustará con la Entidad asegurada y se pagará previa autorización de ésta.</t>
  </si>
  <si>
    <r>
      <t xml:space="preserve">DOCUMENTOS PENDIENTES DE PAGAR.
Sublímite de $3.000.000.000 </t>
    </r>
    <r>
      <rPr>
        <b/>
        <u/>
        <sz val="12"/>
        <rFont val="Arial Narrow"/>
        <family val="2"/>
      </rPr>
      <t>(vigencia 1.4.3.)</t>
    </r>
  </si>
  <si>
    <t>Mediante esta condición la cobertura de la presente póliza se extiende a amparar la reconstrucción de recibos contables, formularios, recibos de impuestos y los demás documentos propios de la actividad y necesarios para el funcionamiento de la Entidad asegurada, siempre y cuando su daño sea consecuencia de los riesgos amparados por ésta póliza.</t>
  </si>
  <si>
    <t>AMPARO PARA BIENES FUERA DE EDIFICIO. 100% del valor demostrado.</t>
  </si>
  <si>
    <t xml:space="preserve">El seguro se extiende a amparar los bienes, fuera de edificios, a la intemperie o en vehículos transportadores propios, arrendados o bajo su responsabilidad, se encuentren dentro o fuera de los predios del asegurado y cuenten con las características para permanecer a la intemperie. </t>
  </si>
  <si>
    <t>BIENES DEVOLUTIVOS Y/O INSERVIBLES O PARA DAR DE BAJA O REMATE  Y/O GASTADOS
Sublímite de $5.000.000.000 (vigencia 1.4.3.)</t>
  </si>
  <si>
    <t>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 su valor de reposición, sino al valor fiscal o real (el que sea superior) del bien en el estado en que se encuentre. (Incluye vehículos en reposo, en desuso o en proceso de remate)</t>
  </si>
  <si>
    <t>ACTOS DE AUTORIDAD</t>
  </si>
  <si>
    <t xml:space="preserve">La póliza se extiende a cubrir los daños o pérdidas materiales de los bienes asegurados, causados directamente por la acción de la autoridad legalmente constituida, ejercida con el fin de disminuir o aminorar las consecuencias de cualquiera de los riesgos amparados. </t>
  </si>
  <si>
    <t>1.6.</t>
  </si>
  <si>
    <t>CLÁUSULAS BÁSICAS</t>
  </si>
  <si>
    <t xml:space="preserve">REVOCACIÓN DE LA PÓLIZA, CLÁUSULAS O CONDICIONES.
Con Termino de ciento veinte (120) días y para AMIT, AMCCOPH, Terrorismo y Sabotaje diez (10) días. </t>
  </si>
  <si>
    <r>
      <t xml:space="preserve">La aseguradora podrá revocar la póliza, cláusulas o condiciones unilateralmente por la compañía, mediante noticia escrita enviada al asegurado, a su última dirección registrada, con no menos de ciento veinte (120) días y para AMIT Y AMCCOPH diez (10)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excepto para AMIT, AMCCOPH, Terrorismo y Sabotaje, deberá dar aviso de ello al asegurado con n</t>
    </r>
    <r>
      <rPr>
        <u/>
        <sz val="13"/>
        <rFont val="Arial Narrow"/>
        <family val="2"/>
      </rPr>
      <t>o menos de ciento veinte (120)  días 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</si>
  <si>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t xml:space="preserve">AMPLIACIÓN DEL AVISO DE SINIESTRO.
Término de ciento veinte (120) días y para AMIT, AMCCOPH, Terrorismo y Sabotaje diez (10) días. </t>
  </si>
  <si>
    <t>La póliza extiende el término de aviso de la ocurrencia del siniestro, por parte del asegurado a un término de  ciento veinte (120) días y para AMIT Y AMCCOPH diez (10) días siguientes a la fecha en que lo haya conocido o debido conocer.</t>
  </si>
  <si>
    <r>
      <t xml:space="preserve">COBERTURA AUTOMÁTICA PARA NUEVAS PROPIEDADES Y BIENES.
Sublímite de $70.000.000.000 </t>
    </r>
    <r>
      <rPr>
        <b/>
        <u/>
        <sz val="12"/>
        <rFont val="Arial Narrow"/>
        <family val="2"/>
      </rPr>
      <t xml:space="preserve">(vigencia 1.4.3.) </t>
    </r>
    <r>
      <rPr>
        <b/>
        <sz val="12"/>
        <rFont val="Arial Narrow"/>
        <family val="2"/>
      </rPr>
      <t xml:space="preserve"> y aviso de ciento ochenta (180) días. </t>
    </r>
  </si>
  <si>
    <t>Mediante la presente cláusula, la aseguradora se obliga a otorgar cobertura automática para los bienes que adquiera, construya, estén en montajes, instale, remodele o adecúe, a cualquier título, sean nuevos o usados, sobre los cuales éste tuviere interés asegurable o queden bajo su responsabilidad, cuidado o control del asegurado, bajo las mismas condiciones ofrecidas en el presente proceso y a partir del momento en que el asegurado asuma la responsabilidad por los mismos.
La aplicación de esta condición queda sujeta a que el asegurado se obliga a dar aviso a la aseguradora dentro del término señalado a la adquisición o recibo de los mismos.
Esta condición dará derecho a la compañía al cobro de la prima proporcional, calculada a prorrata, con las tasas adjudicadas y correspondiente al periodo de amparo, incluido el término automático otorgado para esta condición.
Mediante esta condición la aseguradora se obliga a emitir los respectivos anexos de inclusión o exclusión de bienes que se generen en vigencia de la póliza independiemente de la terminación del seguro.
Así mismo queda acordado y convenido, que si el valor supera el sublímite de la presente cláusula, la cobertura aplicará hasta dicho monto y la cobertura del valor adicional operará a partir de la fecha de reporte y solicitud formulada por la entidad asegurada.    
En el caso de bienes en construcción, montaje y remodelación se excluye ALOP, RCE, Mantenimiento, Pruebas, Errores de diseño y Riesgo Petroquímico.</t>
  </si>
  <si>
    <r>
      <t xml:space="preserve">AMPARO AUTOMÁTICO PARA EDIFICIOS Y CONTENIDOS QUE POR DESCONOCIMIENTO, ERROR U OMISIÓN NO SE HAYAN INFORMADO AL INICIO DEL SEGURO.
Sublímite de $50.000.000.000 </t>
    </r>
    <r>
      <rPr>
        <b/>
        <u/>
        <sz val="12"/>
        <rFont val="Arial Narrow"/>
        <family val="2"/>
      </rPr>
      <t>(vigencia 1.4.3.)</t>
    </r>
    <r>
      <rPr>
        <b/>
        <sz val="12"/>
        <rFont val="Arial Narrow"/>
        <family val="2"/>
      </rPr>
      <t xml:space="preserve"> y aviso de ciento ochenta (180) días. </t>
    </r>
  </si>
  <si>
    <t xml:space="preserve">Queda entendido, convenido y aceptado que en el evento de que el asegurado, por desconocimiento, error u omisión, no haya informado bienes muebles o inmuebles al inicio de la cobertura, sobre los cuales éste tuviere interés asegurable; las coberturas y amparos adicionales de esta póliza se extenderán automáticamente a dichos bienes. La prima adicional se liquidará con base en las tasas contratadas. Si vencido este plazo no se ha informado a la Compañía, cesará el amparo.  </t>
  </si>
  <si>
    <r>
      <t xml:space="preserve">AMPARO AUTOMÁTICO PARA CONSTRUCCIÓN, AMPLIACIÓN, REPARACIÓN O REACONDICIONAMIENTO DE EDIFICIOS CON DESTINO AL SERVICIO DE LA ENTIDAD
Sublímite de $50.000.000.000 </t>
    </r>
    <r>
      <rPr>
        <b/>
        <u/>
        <sz val="12"/>
        <rFont val="Arial Narrow"/>
        <family val="2"/>
      </rPr>
      <t>(vigencia 1.4.3.)</t>
    </r>
    <r>
      <rPr>
        <b/>
        <sz val="12"/>
        <rFont val="Arial Narrow"/>
        <family val="2"/>
      </rPr>
      <t xml:space="preserve"> y aviso de ciento ochenta (180) días. </t>
    </r>
  </si>
  <si>
    <t>En virtud de la presente cláusula, la póliza se extiende a cubrir las construcciones, ampliaciones, reparaciones y/o reacondicionamientos de edificaciones, así como montajes de maquinaria que lleve a cabo el asegurado con destino al servicio de la entidad. A su vez el asegurado se obliga a reportar la inclusión en la póliza  a la terminación de la obra.</t>
  </si>
  <si>
    <t xml:space="preserve">AMPARO AUTOMÁTICO POR CAMBIO DE UBICACIÓN DEL RIESGO. </t>
  </si>
  <si>
    <t>Mediante la presente condición, queda expresamente acordado que la cobertura del seguro se extiende a cubrir los bienes asegurados, que cambien de dirección o nomenclatura, ubicación o sean trasladados a otro(s) sitio(s), siempre y cuando ello se genere por las necesidades de la operación y/o servicio de la entidad asegurada o tomadora.</t>
  </si>
  <si>
    <t>EXPERTICIO TÉCNICO</t>
  </si>
  <si>
    <t>Queda convenido, entendido y aceptado que en el evento de existir una discrepancia entre la compañía y el asegurado en cuanto a si el siniestro constituye una pérdida total o parcial, o con relación a otros aspectos de orden técnico, la cuestión será sometida a decisión de la decisión de ingenieros, técnicos o peritos expertos en la actividad que desarrolla el asegurado (peritos o a expertos en la materia de siniestros), según los  intereses afectados por el siniestro, siguiendo el procedimiento que para tal regulación previo los artículos 2026 y siguientes del código del comercio.</t>
  </si>
  <si>
    <t>CONOCIMIENTO DEL RIESGO</t>
  </si>
  <si>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</si>
  <si>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NOMBRAMIENTO Y DESIGNACIÓN DE AJUSTADORES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</si>
  <si>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</si>
  <si>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EXTENSIÓN DE COBERTURA PARA DAÑOS Y/O PÉRDIDAS CONSECUENCIALES</t>
  </si>
  <si>
    <r>
      <t xml:space="preserve">La aseguradora acepta y conviene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incluyendo las pérdidas y/o daños en medios de operación, como combustibles, lubricantes, refrigerantes o agentes químicos, entre otros.
</t>
    </r>
    <r>
      <rPr>
        <b/>
        <sz val="13"/>
        <rFont val="Arial Narrow"/>
        <family val="2"/>
      </rPr>
      <t>NOTA:</t>
    </r>
    <r>
      <rPr>
        <sz val="13"/>
        <rFont val="Arial Narrow"/>
        <family val="2"/>
      </rPr>
      <t xml:space="preserve"> No se cubren las pérdidas consecuenciales de cualquier tipo, tales como lucro cesante, incremento en costos de operación, pérdida de ingresos y pérdida de utilidades o pérdida de beneficios, pérdida de mercado.</t>
    </r>
  </si>
  <si>
    <t xml:space="preserve">EXTENSIÓN DE COBERTURA </t>
  </si>
  <si>
    <t>Se conviene que la cobertura de la presente póliza se extiende a cubrir los daños y/o pérdidas que sufran tubos, válvulas, baterías, rodamientos, filtros, anillos, camisas y pistones, cadenas y cables de acero, bandas de transmisión y transportadoras, rodillos y demás partes bienes o partes que por su uso o naturaleza están expuestos a desgaste, de vida útil corta o cambio frecuente o periódico; y para efectos de su indemnización, el valor real se obtendrá deduciendo del valor de reposición del bien asegurado la depreciación, calculada en función de su vida útil y al estado de conservación en el momento del siniestro.</t>
  </si>
  <si>
    <r>
      <t xml:space="preserve">FALTANTES DE INVENTARIOS 
Sublímite $3.000.000.000 </t>
    </r>
    <r>
      <rPr>
        <b/>
        <u/>
        <sz val="12"/>
        <rFont val="Arial Narrow"/>
        <family val="2"/>
      </rPr>
      <t>(vigencia 1.4.3.)</t>
    </r>
  </si>
  <si>
    <t xml:space="preserve">Se ampara cualquier pérdida en la que el CONSEJO SUPERIOR DE LA JUDICATURA no pudiera determinar específicamente al Servidor o los servidores responsables, la compañía reconocerá la indemnización correspondiente sin previo fallo, siempre y cuando las circunstancias que dieron lugar al evento, permitan considerar que en la ocurrencia del mismo no intervinieron uno o varios servidores de la Entidad. Queda entendido que la responsabilidad de la compañía, respecto de tales pérdidas, no excederá en ningún caso del monto asegurado estipulado en la póliza. Los faltantes de inventario están amparados en los mismos términos establecidos anteriormente. </t>
  </si>
  <si>
    <t>NO APLICACIÓN DE DÉMERITO POR USO O MEJORÁ TECNOLÓGICA PARA TODOS LOS BIENES ASEGURADOS</t>
  </si>
  <si>
    <t>La aseguradora acepta no aplicará demérito por uso y/o mejora tecnológica, o cualquier otro concepto, en la liquidación de la indemnizaciones de los siniestros.</t>
  </si>
  <si>
    <t>PAGO DE LAS INDEMNIZACIONES A VALOR DE REPOSICIÓN O REEMPLAZO A NUEVO DE LOS BIENES AFECTADOS.</t>
  </si>
  <si>
    <r>
      <t>La aseguradora acepta mediante la presente póliza la no aplicación por demérito, uso, vetustez, obsolescencia tecnológica, o mejora tecnológica, en fin, cualquier otro concepto para los riesgos de Sustracción, Incendio y anexos</t>
    </r>
    <r>
      <rPr>
        <b/>
        <sz val="12"/>
        <rFont val="Arial Narrow"/>
        <family val="2"/>
      </rPr>
      <t xml:space="preserve"> (se exceptúa los bienes correspondientes a equipos eléctricos y electrónicos).</t>
    </r>
    <r>
      <rPr>
        <sz val="12"/>
        <rFont val="Arial Narrow"/>
        <family val="2"/>
      </rPr>
      <t xml:space="preserve"> </t>
    </r>
    <r>
      <rPr>
        <sz val="13"/>
        <rFont val="Arial Narrow"/>
        <family val="2"/>
      </rPr>
      <t xml:space="preserve">Para las coberturas de equipos eléctricos, electrónicos y rotura de maquinaría </t>
    </r>
    <r>
      <rPr>
        <b/>
        <u/>
        <sz val="12"/>
        <rFont val="Arial Narrow"/>
        <family val="2"/>
      </rPr>
      <t>aplicará en la liquidación de las indemnizaciones las siguientes condiciones</t>
    </r>
    <r>
      <rPr>
        <sz val="12"/>
        <rFont val="Arial Narrow"/>
        <family val="2"/>
      </rPr>
      <t>:</t>
    </r>
  </si>
  <si>
    <t xml:space="preserve"> - RECONSTRUCCIÓN, REPOSICIÓN, REPARACIÓN O REEMPLAZO.</t>
  </si>
  <si>
    <t>Bajo esta cláusula la Compañía pagará la indemnización por el valor de la reposición o reemplazo del bien o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t>
  </si>
  <si>
    <t>a) Se entiende por valor de reposición del bien o los bienes, el valor a nuevo del mismo o de los mismos, sin deducción alguna por depreciación, demérito, uso, vetustez, obsolescencia tecnológica, mejora tecnológica o, en fin, por cualquier otro concepto o deducción.</t>
  </si>
  <si>
    <t>b) Si con ocasión del siniestro, la reposición o reparación del bien, conjunto o totalidad de los bienes, o de un grupo de estos o de cualquiera de ellos, el asegurado hiciera cualquier cambio o reforma en sus instalaciones, o reemplazare el o los bienes siniestrados por otro u otros de diferente naturaleza, o de mayor capacidad, serán de su cuenta los mayores costos que dichos cambios ocasionen.
Sin embargo, 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en que en el mercado no existan bienes de las mismas o similares características, la determinación se efectuará con base en la (s) alternativa (s) de reemplazo que presentará el asegurado.
Se indemnizará a valor de reposición cuando el conjunto o la totalidad ellos queden destruidos o de tal modo averiados que pierdan la aptitud para el fin para el que están destinados o cuando, no obstante, no perder esa aptitud, su reparación, aunque se facilite, implique perjuicios en la calidad o eficiencia en la producción u operación.</t>
  </si>
  <si>
    <t>c)  La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t>
  </si>
  <si>
    <t>d)  Sin importar que la indemnización se haga bajo cualesquiera de las modalidades antes previstas, la compañía no estará obligada a responder sino hasta la concurrencia del valor asegurado, ajustado según lo estipulado en las condiciones de la póliza. Se precisa que la aseguradora en estos caso solo es el medio de pago.</t>
  </si>
  <si>
    <t>e)  En el evento que la Entidad requiera la reposición de algún bien mueble y/o equipo o elemento, la aseguradora realizará el proceso de compra y adquisición de los equipos o bienes, en este sentido, la Entidad entregará las especificaciones técnicas de los equipos a reponer, esto con el fin que se realice la reposición por un bien de las mismas o similares características de los bienes afectados y se realice el proceso adquisición y entrega de los mismos a la Entidad. Dado lo anterior, el pago de la indemnización se realizará con base en las cotizaciones presentadas por la Entidad y/o de los proveedores que designe el asegurado.</t>
  </si>
  <si>
    <t>f)  Queda expresamente convenido y acordado que, en caso de siniestro de bienes cotizados bajo cualquier denominación de moneda extranjera, la aseguradora liquidará el bien con la Tasa Representativa del Mercado (TRM) del día del siniestro. En caso que para efectos de la indemnización se tenga una variación significativa de la TRM, la aseguradora se compromete a ajustar la liquidación con la TRM de la fecha del día del pago.</t>
  </si>
  <si>
    <t>DESIGNACIÓN O DENOMINACIÓN DE BIENES</t>
  </si>
  <si>
    <t>La aseguradora acepta el título, nombre, designación, denominación o nomenclatura con que el asegurado identifica o describe los bienes asegurados en sus registros o libros de comercio o contabilidad.</t>
  </si>
  <si>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</si>
  <si>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</si>
  <si>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ERRORES, OMISIONES O INEXACTITUDES</t>
  </si>
  <si>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3"/>
        <rFont val="Arial Narrow"/>
        <family val="2"/>
      </rPr>
      <t>artículo 1058 del Código de Comercio</t>
    </r>
    <r>
      <rPr>
        <sz val="13"/>
        <rFont val="Arial Narrow"/>
        <family val="2"/>
      </rPr>
      <t xml:space="preserve"> sobre reducción porcentual de la prestación asegurada.  En este caso se deberá pagar la prima adecuada al verdadero estado del riesgo.</t>
    </r>
  </si>
  <si>
    <t>ERRORES Y/U OMISIONES EN LA PRESENTACIÓN DE LA INFORMACIÓN DE LOS BIENES ASEGURADOS</t>
  </si>
  <si>
    <t>En caso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pérdida o daño.</t>
  </si>
  <si>
    <t>LABORES Y MATERIALES</t>
  </si>
  <si>
    <t>Queda aceptado y convenido, que la Compañía autoriza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del término de días comunes, que para esta condición ofrezca la aseguradora, contados a partir de la finalización de estas modificaciones, sí éstos constituyen agravación de los riesgos.</t>
  </si>
  <si>
    <t>AMPARO AUTOMÁTICO PARA BIENES REMPLAZADOS TEMPORALMENTE</t>
  </si>
  <si>
    <t>Queda expresamente acordado que la cobertura de la póliza se extiende a amparar los bienes que sean instalados temporalmente en remplazo de los asegurados inicialmente bajo la póliza, mientras que dure el período de reacondicionamiento, revisión, mantenimiento y fines similares. Así mismo, se cubren automáticamente los nuevos bienes que sean instalados para reponer o remplazar los asegurados bajo la póliza, desde el momento en que sean recibidos por el asegurado.</t>
  </si>
  <si>
    <t xml:space="preserve">PAGO DE LA INDEMNIZACIÓN </t>
  </si>
  <si>
    <t>Queda convenido y aceptado que la indemnización será pagadera en dinero, o mediante el reemplazo, la reposición, la reparación y/o la reconstrucción del bien o bienes asegurados, a opción del ASEGURADO. Cuando la opción escogida por el asegurado sea el pago en dinero, el giro o transferencia del mismo se efectuará al asegurado y/o a los contratistas y/o a los proveedores de bienes o servicios que designe y/o acepte el asegurado. Si la opción escogida es el reemplazo, la reposición, la reparación y/o la reconstrucción de la cosa asegurada, la aseguradora efectuará todos los trámites o negocios jurídicos necesarios para realizar la indemnización a través de la opción escogida por el asegurado. En las facturas o contratos que se deriven de esta opción, la aseguradora figurará como comprador y/o contratante, salvo que el asegurado solicite lo contrario. La Aseguradora indemnizará hasta el monto de su responsabilidad sin imponer una modalidad de indemnización distinta de la escogida por el Asegurado. La elección de una modalidad de pago no implicará renuncia a otros conceptos indemnizables ni aceptación de una cuantía inferior a la que corresponda conforme al contrato. Si el asegurado opta por el pago directo en dinero, la aseguradora no podrá realizar ningún descuento por concepto del Impuesto al Valor Agregado (IVA).</t>
  </si>
  <si>
    <t>ANTICIPO DE INDEMNIZACIÓN DEL 50%
Se califica en Condiciones Adicionales (Formato No. 3) el aumento del  porcentaje ofrecido.</t>
  </si>
  <si>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los Gastos Adicionales y Extraordinarios y todos aquellos que se requieran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</si>
  <si>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r>
      <t xml:space="preserve">CLÁUSULA DE CONTAMINACIÓN Y POLUCIÓN DERIVADA DE UN EVENTO AMPARADO EN LA PÓLIZA.
Sublímite de $2.000.000.000 </t>
    </r>
    <r>
      <rPr>
        <b/>
        <u/>
        <sz val="12"/>
        <rFont val="Arial Narrow"/>
        <family val="2"/>
      </rPr>
      <t>(vigencia 1.4.3.).</t>
    </r>
  </si>
  <si>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Sabotaje y Saqueo), que sí varios de estos fenómenos o eventos ocurren dentro de cualquier período de 72 horas consecutivas, se tendrán como un solo siniestro y las pérdidas o daños que se causen a los riesgos asegurados deberán estar comprendidos, en una sola reclamación, sin exceder del total de la suma asegurada. </t>
  </si>
  <si>
    <t>CLÁUSULA DE 72 HORAS PARA EVENTOS DE LA NATURALEZA INCLUIDO ACTOS MAL INTENCIONADOS DE TERCEROS ASONADA, MOTÍN, CONMOCIÓN CIVIL O POPULAR Y HUELGA (INCLUIDO TERRORISMO, SABOTAJE y SAQUEO)  Y CONFLAGRACIÓN.</t>
  </si>
  <si>
    <r>
      <t xml:space="preserve">MOVILIZACIÓN DE BIENES PARA SU USO Y/O ACTIVIDAD
Sublímite único de $12.000.000.000 </t>
    </r>
    <r>
      <rPr>
        <b/>
        <u/>
        <sz val="12"/>
        <rFont val="Arial Narrow"/>
        <family val="2"/>
      </rPr>
      <t>(vigencia 1.4.3.).</t>
    </r>
  </si>
  <si>
    <r>
      <t xml:space="preserve">Bajo esta condición la aseguradora debe contemplar que se debe extender a amparar los bienes asegurados </t>
    </r>
    <r>
      <rPr>
        <b/>
        <sz val="13"/>
        <rFont val="Arial Narrow"/>
        <family val="2"/>
      </rPr>
      <t>(diferentes a equipos móviles y portátiles),</t>
    </r>
    <r>
      <rPr>
        <sz val="13"/>
        <rFont val="Arial Narrow"/>
        <family val="2"/>
      </rPr>
      <t xml:space="preserve"> cuando sean movilizados para su uso y/o actividad a otros predios del asegurado o de terceros y mientras permanezcan en los mismos, bajo los mismos amparos de la presente póliza, incluye tránsito, movilización y/o transporte.</t>
    </r>
  </si>
  <si>
    <r>
      <t xml:space="preserve">TRASLADO TEMPORAL DE BIENES Y/O EQUIPOS PARA SU USO.
Sublímite de $5.000.000.000 </t>
    </r>
    <r>
      <rPr>
        <b/>
        <u/>
        <sz val="12"/>
        <rFont val="Arial Narrow"/>
        <family val="2"/>
      </rPr>
      <t>(vigencia 1.4.3.).</t>
    </r>
  </si>
  <si>
    <t>Las partes móviles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a partir de la fecha en que se inicie el traslado,  incluye tránsito, movilización y/o transporte y permanencia.</t>
  </si>
  <si>
    <t xml:space="preserve">RESTITUCIÓN AUTOMÁTICA DE LA SUMA ASEGURADA, EXCEPTO PARA AMIT Y AMCCOPH, SABOTAJE Y TERRORISMO.
Con límite de hasta el valor monto total asegurado. </t>
  </si>
  <si>
    <t>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límites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</si>
  <si>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t>MODIFICACIONES O VARIACIONES DEL RIESGO.
Aviso 180 días.</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</si>
  <si>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 el aviso por la Entidad dentro del término establecido para esta cláusula.</t>
  </si>
  <si>
    <t>CLÁUSULA DE MANTENIMIENTO</t>
  </si>
  <si>
    <t>Mediante la presente cláusula queda entendido y aceptado, que la Aseguradora admite que el mantenimiento preventivo y correctivo de los equipos e instalaciones del asegurado se realice  a través de firmas especializadas o a través de empleados del asegurado o personal a su servicio.</t>
  </si>
  <si>
    <t>PROPIEDAD HORIZONTAL</t>
  </si>
  <si>
    <t>La póliza se extiende a cubrir únicamente las edificaciones propiedades de la Entidad, o las que se encuentren bajo su responsabilidad a cualquier título, amparando exclusivamente la parte del edificio de propiedad o bajo responsabilidad de la Entidad. En consecuencia, las pérdidas ocurridas en aquellas partes de la construcción que sean de servicio común y por consiguiente de propiedad colectiva, quedarán amparados únicamente en proporción al derecho que sobre aquel tenga la Entidad.</t>
  </si>
  <si>
    <t xml:space="preserve">PRIMERA OPCIÓN DE COMPRA DEL SALVAMENTO POR EL ASEGURADO </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</si>
  <si>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</si>
  <si>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DERECHO SOBRE EL SALVAMENTO</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</si>
  <si>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 lugar a ellos.
Se entiende por salvamento neto el valor resultante de descontar del valor de venta del mismo, los gastos realizados por la compañía para su recuperación y comercialización, excluyendo los gastos administrativos de la misma.</t>
  </si>
  <si>
    <t xml:space="preserve">AMPARO PARA BIENES DE PROPIEDAD DE ASEGURADO EN PREDIOS O BAJO LA RESPONSABILIDAD DE TERCEROS. </t>
  </si>
  <si>
    <t>Bajo esta condición la aseguradora indemnizará las pérdidas o daños amparados de bienes de propiedad del asegurado cunado se encuentre en predios o bajo responsabilidad de terceros.</t>
  </si>
  <si>
    <t>RENUNCIA A LA APLICACIÓN DE SEGURO INSUFICIENTE Y/O INFRASEGURO
Siempre y cuando la diferencia entre el valor asegurado y el valor asegurable no sea superior al 20%. 
Se califica en Condiciones Adicionales (Formato No. 3) el aumento del porcentaje ofrecido.</t>
  </si>
  <si>
    <t xml:space="preserve">
Bajo esta condición la aseguradora indemnizará las pérdidas o daños amparados bajo esta póliza, sin aplicar la regla proporcional derivada de un seguro insuficiente o infraseguro, siempre y cuando la diferencia entre el valor asegurado y el valor asegurable al momento del siniestro no supere el porcentaje establecido.</t>
  </si>
  <si>
    <t>VALOR ACORDADO SIN APLICACIÓN DE INFRASEGURO.</t>
  </si>
  <si>
    <r>
      <t xml:space="preserve">Queda entendido, convenido y aceptado que el valor del interés asegurado es el que se señala en la carátula de la póliza el cual corresponde a su valor de reposición. Por lo tanto, en caso de ocurrir un siniestro amparado bajo la presente póliza, la aseguradora indemnizará la pérdida hasta el monto del valor asegurado, sin hacer aplicación de la regla proporcional por infraseguro, de acuerdo a lo señalado por el artículo 1089 del código de comercio; </t>
    </r>
    <r>
      <rPr>
        <b/>
        <sz val="13"/>
        <rFont val="Arial Narrow"/>
        <family val="2"/>
      </rPr>
      <t xml:space="preserve">siempre y cuando la diferencia entre el valor asegurado y el valor asegurable no sea mayor al 20%. </t>
    </r>
  </si>
  <si>
    <t>VALOR ACORDADO SIN APLICACIÓN DE INFRASEGURO PARA OBRAS DE ARTE</t>
  </si>
  <si>
    <r>
      <t>Queda entendido, convenido y aceptado que el valor del interés asegurado para las obras de arte es el que se indica por parte del asegurado. Por lo tanto, en caso de ocurrir un siniestro amparado bajo la presente póliza, la aseguradora indemnizará la pérdida hasta el monto del valor asegurado, sin hacer aplicación de la regla proporcional por infraseguro, de acuerdo a lo señalado por el artículo 1089 del código de comercio</t>
    </r>
    <r>
      <rPr>
        <b/>
        <sz val="13"/>
        <rFont val="Arial Narrow"/>
        <family val="2"/>
      </rPr>
      <t xml:space="preserve"> * Obra de Inés Acevedo $7.000.000, obra de Saturio Rodríguez $400.000 y de Edgar Negret $500.000. </t>
    </r>
  </si>
  <si>
    <t>NO CONCURRENCIA DE DEDUCIBLES</t>
  </si>
  <si>
    <t>Queda entendido, convenido y aceptado que en el evento de que un bien a consecuencia de un siniestro, se vea afectado por diferentes amparos de la póliza, únicamente se deducirá de la indemnización el deducible menor.</t>
  </si>
  <si>
    <t>DAÑOS EN LOS EQUIPOS DE CLIMATIZACIÓN O LOS QUE ESTOS CAUSEN</t>
  </si>
  <si>
    <t>La aseguradora se compromete a indemnizar las pérdidas y/o daños materiales que sufran los equipos de climatización y las pérdidas y/o daños que estos causen.</t>
  </si>
  <si>
    <t>CLÁUSULA DE NO TASACIÓN EN CASO DE SINIESTRO
Sublímite de hasta $5.000.000.0000 por siniestro.</t>
  </si>
  <si>
    <t>Queda expresamente entendido y aceptado, que la aseguradora no efectuará un inventario o tasación de la propiedad  no dañada, en la liquidación de la indemnización de los siniestros amparados bajo la presente póliza, cuando la cuantía reclamada por el asegurado sea igual o inferior a la suma acá señalada.</t>
  </si>
  <si>
    <t>CLÁUSULA DE VALORES GLOBALES</t>
  </si>
  <si>
    <r>
      <t xml:space="preserve">Mediante la presente cláusula queda expresamente convenido y acordado que los valores asegurados y/o asegurables aplicables para la presente póliza, corresponden al costo global reportado para cada uno de los grupos de bienes e intereses asegurados (Edificios, Muebles y Enseres – Equipo Eléctrico y Electrónico – Maquinaria y Equipo, bienes en Comodato y demás bienes en general).
De conformidad con lo anterior, la Compañía acepta que los valores asegurados y/o asegurables operan bajo la modalidad de Valores Globales para todos los efectos previstos en la presente póliza, incluida la  aplicación a la regla proporcional que lleve a cabo la aseguradora y que se derive de un seguro insuficiente o infraseguro, si es del caso; y por lo tanto la Aseguradora no exigirá valoración individual de los bienes que conforman cada uno de los grupos de intereses asegurables.
</t>
    </r>
    <r>
      <rPr>
        <u/>
        <sz val="13"/>
        <rFont val="Arial Narrow"/>
        <family val="2"/>
      </rPr>
      <t>De igual forma, se precisa que en caso de siniestros, los soportes de entrada al almacén o certificación que haga sus veces, solo se debe tener en cuenta para efectos del interés asegurable, pero en ningún caso y bajo ninguna circunstancia será tomada como base para la liquidación del siniestro.</t>
    </r>
  </si>
  <si>
    <t>ELIMINACIÓN DE CLÁUSULAS DE GARANTÍAS</t>
  </si>
  <si>
    <t>Queda entendido, convenido y aceptado que, no obstante, lo que en contrario se diga en las condiciones generales del seguro, en virtud de la presente cláusula se eliminan todas las cláusulas de garantía, previstas para el mismo.</t>
  </si>
  <si>
    <t>CLÁUSULA DE LIMITACIÓN DE LA AGRAVACIÓN DEL RIESGO Y LIMITACIÓN DE LOS EFECTOS DE LAS GARANTÍAS</t>
  </si>
  <si>
    <t>No obstante lo dispuesto en las condiciones generales de la póliza, se establece que, en el caso de siniestro, la Aseguradora sólo podrá invocar la agravación del riesgo o el incumplimiento de garantías cuando exista relación de causalidad entre la agravación y/o el incumplimiento de una garantía y los hechos causantes del siniestro.</t>
  </si>
  <si>
    <t>DETERMINACIÓN DE LA PÉRDIDA INDEMNIZABLE</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</si>
  <si>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que en el mercado no existan bienes de las mismas o similares características, la determinación se efectuará con base en la (s) alternativa (s) de reemplazo que presentará el asegurado.</t>
  </si>
  <si>
    <r>
      <t xml:space="preserve">COBERTURA PARA CONJUNTOS
Sublímite de hasta $10.000.000.000 </t>
    </r>
    <r>
      <rPr>
        <b/>
        <u/>
        <sz val="12"/>
        <rFont val="Arial Narrow"/>
        <family val="2"/>
      </rPr>
      <t>(vigencia 1.4.3.)</t>
    </r>
  </si>
  <si>
    <t>Si como consecuencia de un evento amparado por la póliza, una máquina,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</si>
  <si>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NO CONCURRENCIA DE AMPAROS, CLÁUSULAS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</si>
  <si>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aplicara aquella o aquellas que en conjunto determine el asegurado de acuerdo a su conveniencia.</t>
  </si>
  <si>
    <r>
      <t xml:space="preserve">MONTAJES Y CONSTRUCCIONES
Sublímite de $10.000.000.000 </t>
    </r>
    <r>
      <rPr>
        <b/>
        <u/>
        <sz val="12"/>
        <rFont val="Arial Narrow"/>
        <family val="2"/>
      </rPr>
      <t>(vigencia 1.4.3.)</t>
    </r>
  </si>
  <si>
    <r>
      <t xml:space="preserve">Bajo la presente póliza se amparan las propiedades y bienes en construcción ensamblaje, alistamiento, montaje, pruebas y puestas en marcha, de naturaleza incidental. Como “incidental” se entienden las obras, cuyo valor total final no supere la suma del sublímite acá señalado por proyecto.
Para las obras en construcción y/o montaje cuyo valor total supere el monto antes señalado, con base en la información que el asegurado suministre previamente a la iniciación de los trabajos, podrá otorgar amparo mediante acuerdo expreso, en cuyo caso una prima adicional será determinada por la compañía y pagada por el asegurado. 
</t>
    </r>
    <r>
      <rPr>
        <u/>
        <sz val="13"/>
        <rFont val="Arial Narrow"/>
        <family val="2"/>
      </rPr>
      <t>Para esta cobertura se excluye la Responsabilidad Civil,  ALOP, el mantenimiento y las pruebas, al igual que los riesgos Petroquímicos.</t>
    </r>
  </si>
  <si>
    <t>ESTADO EN QUE SE ENCUENTRAN LAS PLANTAS Y EQUIPOS</t>
  </si>
  <si>
    <t>Mediante la presente cláusula queda entendido, convenido y aceptado que se amparan las plantas y equipos ya sea que tales activos estén o no funcionando o hayan sido desmontados para reparación, limpieza, revisión, reacondicionamiento o cuando sean desmontados, trasladados, montados y probados en otro lugar del predio mencionado.</t>
  </si>
  <si>
    <t>COMPROMISO PARA EL PAGO DE LAS INDEMNIZACIONES
Plazo de diez (10) días hábiles.</t>
  </si>
  <si>
    <t>Bajo esta condición la aseguradora se compromete al pago de la indemnización dentro del plazo establecido, una vez el asegurado demuestre ocurrencia y cuantía.</t>
  </si>
  <si>
    <t xml:space="preserve">PLAZO PARA LA ACEPTACIÓN DE LIQUIDACIÓN, ENVÍO DE LOS DOCUMENTOS PARA FIRMA POR PARTE DEL ORDENADOR DEL GASTO Y/O REPRESENTANTE LEGAL Y PAGO POR PARTE DE LA ASEGURADORA. </t>
  </si>
  <si>
    <t>Mediante esta condición, queda expresamente acordado que la aseguradora se pronunciará sobre las cotizaciones presentadas por el asegurado, para las reposiciones y/o reparaciones y/o consignaciones a que haya lugar ante el Tesoro Nacional o Tesorería Distrital o el ente que haga sus veces (incluidos los impuestos, gravámenes u otros legalmente establecidos); a la menor brevedad posible y máximo dentro de los diez (10) días hábiles siguientes al recibo de la documentación que acredite los mismos.
En caso contrario, se entenderán como aceptadas por parte de la Aseguradora la(s) cotización(es) presentada(s) por la Entidad asegurada, dando lugar a que, por parte de la Entidad se presenten los documentos del proveedor para su respectivo pago dentro del tiempo estipulado. Este mismo periodo de tiempo aplica para la solicitud de reconsideraciones.</t>
  </si>
  <si>
    <t xml:space="preserve">SISTEMA FLOTANTE PARA MERCANCÍAS (ALMACÉN E INVENTARIOS, INSUMOS). </t>
  </si>
  <si>
    <t>El presente seguro es variable en cuanto a la suma asegurada del artículo denominado "mercancías" y se regirá por las siguientes condiciones especiales: 1.- La suma asegurada que se estipula en la póliza representa la responsabilidad de la compañía por evento y vigencia. 2.- El cobro de la prima se realizará sobre el 100% del límite asegurado 3.- Durante la vigencia del seguro, el asegurado podrá solicitar a la compañía de seguros el aumento o disminución del límite asegurado y el ajuste en la prima se efectuará a la misma tasa establecida para la póliza.</t>
  </si>
  <si>
    <t>COBERTURA PARA BIENES REFRIGERADOS, FRIGORIFICOS Y CADENA DE FRÍO. (CUANDO APLIQUE)</t>
  </si>
  <si>
    <t xml:space="preserve">Se cubren bajo esta póliza los daños y pérdidas de los bienes refrigerados o la cadena de frío como consecuencia de cualquier evento amparado bajo esta póliza. </t>
  </si>
  <si>
    <r>
      <t xml:space="preserve">BIENES TOMADOS EN ARRIENDO O RECIBIDOS EN COMODATO POR EL ASEGURADO. 
Sublímite de $90.000.000.000 </t>
    </r>
    <r>
      <rPr>
        <b/>
        <u/>
        <sz val="12"/>
        <rFont val="Arial Narrow"/>
        <family val="2"/>
      </rPr>
      <t>(vigencia 1.4.3.)</t>
    </r>
  </si>
  <si>
    <t>Queda entendido, convenido y aceptado que la Compañía de Seguros indemnizará los daños y pérdidas ocasionados por cualquier siniestro amparado bajo la presente póliza, que afecte bienes muebles e inmuebles tomados en arriendo por el asegurado o recibidos por éste en comodato.</t>
  </si>
  <si>
    <r>
      <t xml:space="preserve">BIENES EN DEPÓSITO
Sublimite $ 50.000.000.000 </t>
    </r>
    <r>
      <rPr>
        <b/>
        <u/>
        <sz val="12"/>
        <rFont val="Arial Narrow"/>
        <family val="2"/>
      </rPr>
      <t>(vigencia 1.4.3.)</t>
    </r>
  </si>
  <si>
    <t>Se cubren bajo esta póliza los bienes que tenga en depósito, en reposo, embargo y secuestre, incautados o bajo otra cualquier figura de toma de esos bienes.</t>
  </si>
  <si>
    <r>
      <t xml:space="preserve">BIENES BAJO CUIDADO, TENENCIA, CONTROL Y CUSTODIA
Sublimite $ 32.000.000.000 evento / $88.000.000.000 </t>
    </r>
    <r>
      <rPr>
        <b/>
        <u/>
        <sz val="12"/>
        <rFont val="Arial Narrow"/>
        <family val="2"/>
      </rPr>
      <t>(vigencia 1.4.3.)</t>
    </r>
  </si>
  <si>
    <t>Queda entendido, convenido y aceptado que la Compañía de Seguros indemnizará los daños y pérdidas ocasionados por cualquier siniestro amparado bajo la presente póliza, que afecte bienes que sin ser de propiedad del asegurado, estén bajo la responsabilidad, cuidado, tenencia, control o custodia del mismo. Esta cláusula opera sin cobro de prima adicional. Incluye bienes puestos a órdenes de la Entidad que se encuentran vinculados a un proceso o que sin estarlo, son aprehendidos por las autoridades facultadas para ello y puestos a órdenes de un juzgado</t>
  </si>
  <si>
    <r>
      <t xml:space="preserve">LÍMITE AGREGADO DE INDEMNIZACIÓN
Sublímite de $500.000.000 </t>
    </r>
    <r>
      <rPr>
        <b/>
        <u/>
        <sz val="12"/>
        <rFont val="Arial Narrow"/>
        <family val="2"/>
      </rPr>
      <t>(vigencia 1.4.3.)</t>
    </r>
  </si>
  <si>
    <r>
      <t xml:space="preserve">El cual se aplicará como agregado en las reclamaciones presentadas bajo esta póliza incluido eventos derivados de Terremoto, HMACC, AMIT Y Sabotaje, es decir, la aseguradora indemnizará los montos de los deducibles a cargo del límite ofertado, hasta agotar el mismo. </t>
    </r>
    <r>
      <rPr>
        <b/>
        <sz val="13"/>
        <rFont val="Arial Narrow"/>
        <family val="2"/>
      </rPr>
      <t>El límite de los $500.000.000 se agota así: (i) Para los siniestros que son superiores al valor del deducible, con los valores de los deducibles que se habrían aplicado en caso de no otorgarse esta cobertura. (ii) Para los siniestros que son inferiores al valor del deducible, con el valor indemnizado por la compañía de seguros.</t>
    </r>
    <r>
      <rPr>
        <sz val="13"/>
        <rFont val="Arial Narrow"/>
        <family val="2"/>
      </rPr>
      <t xml:space="preserve">
Una vez agotado el límite, la aseguradora aplicará los deducibles establecidos para los amparos correspondientes.</t>
    </r>
  </si>
  <si>
    <t xml:space="preserve">AUTORIZACIÓN EXPRESA AL ASEGURADO PARA ATENCIÓN DE DAÑOS POR SINIESTROS CUYO VALOR NO EXCEDA $500.000.000.
Se califica en Condiciones Adicionales (Formato No. 3) el aumento del límite ofrecido para la autorización expresa para la atención de siniestros. </t>
  </si>
  <si>
    <t>La Aseguradora autoriza expresamente al Asegurado para que adelante las reparaciones o la reposición de bienes cuando las pérdidas o daños del siniestro no superen la cifra indicada</t>
  </si>
  <si>
    <t>MODIFICACIÓN DE CONDICIONES DE LA PÓLIZA.</t>
  </si>
  <si>
    <t xml:space="preserve">
Los cambios y/o modificaciones de los términos y condiciones pactados en la póliza, serán acordados mutuamente entre el Asegurado y la Aseguradora. Los certificados o anexos pertinentes, deben estar suscritos por el representante legal del Asegurado para su validez, en contrario prevalecerán lo términos y condiciones inicialmente pactados.
</t>
  </si>
  <si>
    <t>SUBROGACION</t>
  </si>
  <si>
    <r>
      <t xml:space="preserve">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o cualquier persona  a las cuales el Asegurado en su misionalidad tengan a cargo cualquiera de los bienes asegurados, </t>
    </r>
    <r>
      <rPr>
        <b/>
        <sz val="13"/>
        <rFont val="Arial Narrow"/>
        <family val="2"/>
      </rPr>
      <t>incluidos los contratistas para apoyo a la gestión misional de la Entidad</t>
    </r>
    <r>
      <rPr>
        <sz val="13"/>
        <rFont val="Arial Narrow"/>
        <family val="2"/>
      </rPr>
      <t>, salvo el caso en que los daños hayan sido causados intencionalmente por ellos.</t>
    </r>
  </si>
  <si>
    <t>CLÁUSULA DE JURISDICCIÓN Y SOLUCIÓN DE CONTROVERSIAS</t>
  </si>
  <si>
    <r>
      <t>Las diferencias que surjan entre las partes con ocasión de la celebración, interpretación, ejecución, cumplimiento, terminación o liquidación del presente contrato de seguro se regirán por la legislación de la República de Colombia y se resolverán agotando de manera sucesiva las siguientes etapas:</t>
    </r>
    <r>
      <rPr>
        <sz val="6"/>
        <rFont val="Arial Narrow"/>
        <family val="2"/>
      </rPr>
      <t xml:space="preserve">
</t>
    </r>
    <r>
      <rPr>
        <b/>
        <sz val="13"/>
        <rFont val="Arial Narrow"/>
        <family val="2"/>
      </rPr>
      <t>a) Arreglo directo.</t>
    </r>
    <r>
      <rPr>
        <sz val="13"/>
        <rFont val="Arial Narrow"/>
        <family val="2"/>
      </rPr>
      <t xml:space="preserve"> De conformidad con el artículo 68 de la Ley 80 de 1993, las partes buscarán solucionar en forma ágil, rápida y directa sus diferencias, dentro de los treinta (30) días calendario siguientes a la fecha en que una de ellas notifique por escrito a la otra la existencia de la controversia, indicando los hechos y sus pretensiones. Este término podrá prorrogarse por mutuo acuerdo escrito. Lo acordado constará en acta suscrita por quienes tengan la representación o facultad para obligar a cada una de las partes.</t>
    </r>
    <r>
      <rPr>
        <sz val="6"/>
        <rFont val="Arial Narrow"/>
        <family val="2"/>
      </rPr>
      <t xml:space="preserve">
</t>
    </r>
    <r>
      <rPr>
        <b/>
        <sz val="13"/>
        <rFont val="Arial Narrow"/>
        <family val="2"/>
      </rPr>
      <t>b) Conciliación extrajudicial.</t>
    </r>
    <r>
      <rPr>
        <sz val="13"/>
        <rFont val="Arial Narrow"/>
        <family val="2"/>
      </rPr>
      <t xml:space="preserve"> Si no se logra acuerdo en la etapa anterior, cualquiera de las partes podrá presentar solicitud de conciliación extrajudicial ante la Procuraduría General de la Nación, a través de sus agentes delegados para asuntos administrativos, en los términos de la Ley 2220 de 2022 y demás normas que la modifiquen, adicionen o reglamenten. La participación de la entidad estará sujeta a la decisión de su Comité de Conciliación. El acuerdo conciliatorio que se logre requerirá aprobación judicial y, una vez aprobado, hará tránsito a cosa juzgada. Si la conciliación fracasa, se entenderá agotado el requisito de procedibilidad.</t>
    </r>
    <r>
      <rPr>
        <sz val="6"/>
        <rFont val="Arial Narrow"/>
        <family val="2"/>
      </rPr>
      <t xml:space="preserve">
</t>
    </r>
    <r>
      <rPr>
        <b/>
        <sz val="13"/>
        <rFont val="Arial Narrow"/>
        <family val="2"/>
      </rPr>
      <t>c) Jurisdicción de lo Contencioso Administrativo.</t>
    </r>
    <r>
      <rPr>
        <sz val="13"/>
        <rFont val="Arial Narrow"/>
        <family val="2"/>
      </rPr>
      <t xml:space="preserve"> Agotadas las etapas anteriores, la controversia será sometida al conocimiento de la Jurisdicción de lo Contencioso Administrativo, mediante el medio de control de controversias contractuales, ante el juez o tribunal competente según las reglas de competencia previstas en la Ley 1437 de 2011, modificada por la Ley 2080 de 2021, y demás normas que la modifiquen o sustituyan.</t>
    </r>
    <r>
      <rPr>
        <sz val="6"/>
        <rFont val="Arial Narrow"/>
        <family val="2"/>
      </rPr>
      <t xml:space="preserve">
</t>
    </r>
    <r>
      <rPr>
        <b/>
        <sz val="13"/>
        <rFont val="Arial Narrow"/>
        <family val="2"/>
      </rPr>
      <t xml:space="preserve">Parágrafo. </t>
    </r>
    <r>
      <rPr>
        <sz val="13"/>
        <rFont val="Arial Narrow"/>
        <family val="2"/>
      </rPr>
      <t>El trámite de arreglo directo no suspende ni interrumpe los términos de caducidad del medio de control. La suspensión de dichos términos por la presentación de la solicitud de conciliación se regirá por lo dispuesto en la Ley 2220 de 2022.</t>
    </r>
  </si>
  <si>
    <t>ASISTENCIA DOMICILIARIA</t>
  </si>
  <si>
    <r>
      <t xml:space="preserve">Bajo esta condición la aseguradora se compromete a brindar el servicio de asistencia domiciliaria a la </t>
    </r>
    <r>
      <rPr>
        <b/>
        <u/>
        <sz val="13"/>
        <rFont val="Arial Narrow"/>
        <family val="2"/>
      </rPr>
      <t>sede principal de la Entida</t>
    </r>
    <r>
      <rPr>
        <b/>
        <sz val="13"/>
        <rFont val="Arial Narrow"/>
        <family val="2"/>
      </rPr>
      <t>d</t>
    </r>
    <r>
      <rPr>
        <sz val="13"/>
        <rFont val="Arial Narrow"/>
        <family val="2"/>
      </rPr>
      <t>, para los servicios de plomería, electricidad y cerrajería. Acorde con las políticas establecidas en los clausulados particulares de cada aseguradora.</t>
    </r>
  </si>
  <si>
    <t>RETIRO DE SALVAMENTOS</t>
  </si>
  <si>
    <t>Bajo esta condición la aseguradora se compromete al retiro de los salvamentos, dentro de los treinta (30) días hábiles siguientes al pago de la indemnización, adicionalmente la aseguradora debe dar aviso al asegurado en vigencia de la póliza y dentro de ese periodo establecido la fecha de retiro del salvamento.</t>
  </si>
  <si>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</si>
  <si>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</si>
  <si>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r>
      <t xml:space="preserve">MATERIALES DEFECTUOSOS Y MONTAJE INCORRECTO
Sublímite $4.000.000.000 </t>
    </r>
    <r>
      <rPr>
        <b/>
        <u/>
        <sz val="12"/>
        <rFont val="Arial Narrow"/>
        <family val="2"/>
      </rPr>
      <t>(vigencia 1.4.3.)</t>
    </r>
  </si>
  <si>
    <t>No obstante lo dispuesto en las condiciones generales de la póliza y en virtud de la presente clausula, la compañía aseguradora ampara los errores de diseño, calculo, montaje, defectos de fabricación o fundición de material, de construcción, de mano de obra y uso de materiales defectuosos y montaje incorrecto de equipos, piezas y accesorios, así como los eventos asociados a éstos. Opera solamente para eventos de rotura de maquinaria.</t>
  </si>
  <si>
    <t>CONDICIONES DE RENOVACIÓN Y/O PRORROGA DE LA PÓLIZA Y REVISIÓN DE TÉRMINOS</t>
  </si>
  <si>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3"/>
        <rFont val="Arial Narrow"/>
        <family val="2"/>
      </rPr>
      <t>no sea mayor al 70%, en el caso que la siniestralidad supere el 70%</t>
    </r>
    <r>
      <rPr>
        <sz val="13"/>
        <rFont val="Arial Narrow"/>
        <family val="2"/>
      </rPr>
      <t xml:space="preserve"> (considerado cada periodo  de vigencia independientemente),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</si>
  <si>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t>CONDICIONES DE REVISIÓN DE TÉRMINOS (CUANDO APLIQUE)</t>
  </si>
  <si>
    <r>
      <t xml:space="preserve">Si para el inicio de los periodos fiscales anuales contados a partir del </t>
    </r>
    <r>
      <rPr>
        <b/>
        <sz val="13"/>
        <rFont val="Arial Narrow"/>
        <family val="2"/>
      </rPr>
      <t>25 de diciembre de 2026</t>
    </r>
    <r>
      <rPr>
        <sz val="13"/>
        <rFont val="Arial Narrow"/>
        <family val="2"/>
      </rPr>
      <t xml:space="preserve"> y hasta finalizar la vigencia de la póliza, en su última vigencia fiscal, el índice de siniestralidad de la póliza es superior al 70% (considerado cada periodo independientemente), entendido este índice como la relación directa entre los siniestros incurridos (pagados y en reserva) y las primas pagadas, el Consejo Superior de la Judicatura está de acuerdo en acceder a sostener una mesa de negociación con el asegurador para analizar conjuntamente con sus corredores de seguros y con soporte en las herramientas actuariales necesarias, las condiciones bajo las cuales continuará el contrato de seguros.
Esta mesa de negociación tendrá una duración de 30 días y podrá ser prorrogable máximo por un periodo igual en caso que no se llegue a un acuerdo.
El Consejo Superior de la Judicatura se reserva el derecho de aceptar o no las conclusiones de la mesa de negociación.</t>
    </r>
  </si>
  <si>
    <t>SECRETO INDUSTRIAL, PROPIEDAD INDUSTRIAL, MARCAS DE FÁBRICA Y NOMBRES</t>
  </si>
  <si>
    <t>No obstante lo dispuesto en las condiciones generales de la póliza, si cualquier propiedad asegurada que sufriera pérdida o daño proveniente de los riesgos amparados por la póliza y sus anexos, ostenta marcas de fábrica, placas, rótulos, etiquetas, sellos, nombres u otras indicaciones similares que signifiquen o representen en cualquier forma garantía de la calidad del producto, o comprometan la responsabilidad del asegurado o alteren la buena presentación del producto, el alcance de dicha pérdida o daño se determinará así: 
1.- Si el asegurado puede reacondicionar tal propiedad a igual calidad y clase a la que tenía antes del siniestro, la cuantía de la indemnización será el costo de dicho reacondicionamiento.
2.- Si el asegurado no puede reacondicionar tal propiedad, la cuantía de la indemnización será su costo total. 
3.- La compañía podrá disponer del salvamento siempre y cuando que previamente y a su costa, retire o remueva completa y totalmente de la propiedad perdida o dañada las marcas de fábrica, logos, insignias, escudos, símbolos, placas, rótulos, etiquetas, sellos, nombres u otras indicaciones que ostente.</t>
  </si>
  <si>
    <t>CLÁUSULA DE NO ACEPTACIÓN DE COASEGURO</t>
  </si>
  <si>
    <t xml:space="preserve">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
Adicionalmente, no serán aceptados los contratos de seguros estructurados por dos o más Compañías de seguros, en calidad de coaseguradores, y toda disposición que se realice con esta referencia (coaseguro), se entenderá por no escrita. </t>
  </si>
  <si>
    <t xml:space="preserve">
CLÁUSULA DE CONOCIMIENTO POR LOS MIEMBROS DE LA FIGURA ASOCIATIVA
</t>
  </si>
  <si>
    <t>Esta cláusula será aplicada cuando se presente la asociación de dos o más Aseguradoras, sin importar la figura utilizada para tal fin.
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
En igual sentido, declaran que cualquier reclamación, notificación, requerimiento o comunicación formulada por el asegurado o por un tercero a la compañía líder o cualquiera de sus integrantes, se entiende automáticamente formulada ante todos los integrantes de la figura asociativa establecida para tal fin.</t>
  </si>
  <si>
    <t>CLÁUSULA DE SOLIDARIDAD ENTRE LOS MIEMBROS DE LA FIGURA ASOCIATIVA</t>
  </si>
  <si>
    <r>
      <t xml:space="preserve">En caso de figuras asociativas se considera lo contemplado en el parágrafo 2 del artículo 7 de la Ley 80 de 1993, el cual indica </t>
    </r>
    <r>
      <rPr>
        <i/>
        <sz val="13"/>
        <rFont val="Arial Narrow"/>
        <family val="2"/>
      </rPr>
      <t>“En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t>
    </r>
    <r>
      <rPr>
        <sz val="13"/>
        <rFont val="Arial Narrow"/>
        <family val="2"/>
      </rPr>
      <t>, por tanto, frente a la contratación estatal queda entendido que existirá la solidaridad en el cumplimiento del contrato de seguros y las obligaciones derivadas del mismo.</t>
    </r>
  </si>
  <si>
    <t>CLÁUSULA IDENTIFICACIÓN DE LA FIGURA ASOCIATIVA EN LA PÓLIZA</t>
  </si>
  <si>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3"/>
        <rFont val="Arial Narrow"/>
        <family val="2"/>
      </rPr>
      <t>(i)</t>
    </r>
    <r>
      <rPr>
        <sz val="13"/>
        <rFont val="Arial Narrow"/>
        <family val="2"/>
      </rPr>
      <t xml:space="preserve"> el nombre del contratista (razón social de la figura asociativa establecida en su documento de conformación) y </t>
    </r>
    <r>
      <rPr>
        <b/>
        <sz val="13"/>
        <rFont val="Arial Narrow"/>
        <family val="2"/>
      </rPr>
      <t>(ii)</t>
    </r>
    <r>
      <rPr>
        <sz val="13"/>
        <rFont val="Arial Narrow"/>
        <family val="2"/>
      </rPr>
      <t xml:space="preserve"> la razón social, número de identificación y porcentajes de participación de cada una de las aseguradoras integrantes de la figura asociativa.</t>
    </r>
  </si>
  <si>
    <t>CLÁUSULA DE CONDICIONES PARTICULARES</t>
  </si>
  <si>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</si>
  <si>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t>DETERMINACIÓN DE CONDICIONES Y REQUISITOS PARA EL PAGO DE INDEMNIZACIONES</t>
  </si>
  <si>
    <r>
      <t xml:space="preserve">La aseguradora manifiesta expresamente que acepta los requisitos y documentos contenidos en el </t>
    </r>
    <r>
      <rPr>
        <b/>
        <sz val="13"/>
        <rFont val="Arial Narrow"/>
        <family val="2"/>
      </rPr>
      <t>ANEXO 7 -  MANUAL PLAN DE SEGUROS</t>
    </r>
    <r>
      <rPr>
        <sz val="13"/>
        <rFont val="Arial Narrow"/>
        <family val="2"/>
      </rPr>
      <t xml:space="preserve"> y en el anexo de este manual </t>
    </r>
    <r>
      <rPr>
        <b/>
        <sz val="13"/>
        <rFont val="Arial Narrow"/>
        <family val="2"/>
      </rPr>
      <t>ANEXO 7 A - MATRIZ DE DOCUMENTOS REQUERIDOS PÓLIZAS</t>
    </r>
    <r>
      <rPr>
        <sz val="13"/>
        <rFont val="Arial Narrow"/>
        <family val="2"/>
      </rPr>
      <t>, como únicos para la atención y pago de reclamaciones por siniestros. A futuro no podrá exigir documentos o trámites adicionales.</t>
    </r>
  </si>
  <si>
    <t>1.7.</t>
  </si>
  <si>
    <t>RIESGOS EXCLUIDOS</t>
  </si>
  <si>
    <t>Esta Póliza no cubre las pérdidas o daños materiales, ni la destrucción física que sean ocasionados directamente por:</t>
  </si>
  <si>
    <r>
      <rPr>
        <b/>
        <sz val="12"/>
        <rFont val="Arial Narrow"/>
        <family val="2"/>
      </rPr>
      <t>a)</t>
    </r>
    <r>
      <rPr>
        <sz val="12"/>
        <rFont val="Arial Narrow"/>
        <family val="2"/>
      </rPr>
      <t xml:space="preserve"> Materiales nucleares, emisión de radiaciones ionizantes o contaminación por la radioactividad de cualquier combustible nuclear o de cualquier desperdicio proveniente de la combustión. Para efectos de este aparte, solamente se entiende por combustión cualquier proceso de fisión nuclear que se sostiene por sí mismo.</t>
    </r>
  </si>
  <si>
    <r>
      <rPr>
        <b/>
        <sz val="12"/>
        <rFont val="Arial Narrow"/>
        <family val="2"/>
      </rPr>
      <t>b)</t>
    </r>
    <r>
      <rPr>
        <sz val="12"/>
        <rFont val="Arial Narrow"/>
        <family val="2"/>
      </rPr>
      <t xml:space="preserve"> Guerra civil o internacional, invasión, acto de enemigo extranjero, hostilidades u operaciones de guerra (haya habido o no declaración de guerra), rebelión y sedición.</t>
    </r>
  </si>
  <si>
    <r>
      <rPr>
        <b/>
        <sz val="12"/>
        <rFont val="Arial Narrow"/>
        <family val="2"/>
      </rPr>
      <t xml:space="preserve">c) </t>
    </r>
    <r>
      <rPr>
        <sz val="12"/>
        <rFont val="Arial Narrow"/>
        <family val="2"/>
      </rPr>
      <t>Responsabilidad Civil Contractual y Extracontractual.</t>
    </r>
  </si>
  <si>
    <r>
      <rPr>
        <b/>
        <sz val="12"/>
        <rFont val="Arial Narrow"/>
        <family val="2"/>
      </rPr>
      <t>d)</t>
    </r>
    <r>
      <rPr>
        <sz val="12"/>
        <rFont val="Arial Narrow"/>
        <family val="2"/>
      </rPr>
      <t xml:space="preserve"> Dolo o culpa grave de los representantes legales del Asegurado.</t>
    </r>
  </si>
  <si>
    <r>
      <rPr>
        <b/>
        <sz val="12"/>
        <rFont val="Arial Narrow"/>
        <family val="2"/>
      </rPr>
      <t>e)</t>
    </r>
    <r>
      <rPr>
        <sz val="12"/>
        <rFont val="Arial Narrow"/>
        <family val="2"/>
      </rPr>
      <t xml:space="preserve"> Infidelidad o actos deshonestos de los accionistas o socios, administradores o cualquiera de los trabajadores del asegurado y los faltantes de inventario.</t>
    </r>
  </si>
  <si>
    <r>
      <rPr>
        <b/>
        <sz val="12"/>
        <rFont val="Arial Narrow"/>
        <family val="2"/>
      </rPr>
      <t xml:space="preserve">f) </t>
    </r>
    <r>
      <rPr>
        <sz val="12"/>
        <rFont val="Arial Narrow"/>
        <family val="2"/>
      </rPr>
      <t>Contaminación ambiental: se excluyen exclusivamente multas, sanciones, responsabilidades frente a terceros y costos derivados de contaminación gradual no originada en un evento súbito, accidental e imprevisto amparado. Esta exclusión no aplica a daños materiales directos ni a gastos razonables de limpieza, remoción, descontaminación o preservación que sean consecuencia directa de un evento cubierto por la póliza.</t>
    </r>
  </si>
  <si>
    <r>
      <rPr>
        <b/>
        <sz val="12"/>
        <rFont val="Arial Narrow"/>
        <family val="2"/>
      </rPr>
      <t>g)</t>
    </r>
    <r>
      <rPr>
        <sz val="12"/>
        <rFont val="Arial Narrow"/>
        <family val="2"/>
      </rPr>
      <t xml:space="preserve"> Desgaste resultante del uso y operación normal.</t>
    </r>
  </si>
  <si>
    <r>
      <rPr>
        <b/>
        <sz val="12"/>
        <rFont val="Arial Narrow"/>
        <family val="2"/>
      </rPr>
      <t xml:space="preserve">h) </t>
    </r>
    <r>
      <rPr>
        <sz val="12"/>
        <rFont val="Arial Narrow"/>
        <family val="2"/>
      </rPr>
      <t>Operar la maquinaria bajo condiciones anormales o por encima de la capacidad original de diseño durante ensayos, experimentos o pruebas.</t>
    </r>
  </si>
  <si>
    <r>
      <rPr>
        <b/>
        <sz val="12"/>
        <rFont val="Arial Narrow"/>
        <family val="2"/>
      </rPr>
      <t xml:space="preserve">i) </t>
    </r>
    <r>
      <rPr>
        <sz val="12"/>
        <rFont val="Arial Narrow"/>
        <family val="2"/>
      </rPr>
      <t>Fermentación y vicio propio.</t>
    </r>
  </si>
  <si>
    <r>
      <rPr>
        <b/>
        <sz val="12"/>
        <rFont val="Arial Narrow"/>
        <family val="2"/>
      </rPr>
      <t>j)</t>
    </r>
    <r>
      <rPr>
        <sz val="12"/>
        <rFont val="Arial Narrow"/>
        <family val="2"/>
      </rPr>
      <t xml:space="preserve"> Hundimientos, desplazamientos, agrietamientos y asentamiento de muros, pisos, techos, pavimentos o cimientos, que ocurran como consecuencia de vicio propio del suelo o de errores de construcción.</t>
    </r>
  </si>
  <si>
    <r>
      <rPr>
        <b/>
        <sz val="12"/>
        <rFont val="Arial Narrow"/>
        <family val="2"/>
      </rPr>
      <t>k)</t>
    </r>
    <r>
      <rPr>
        <sz val="12"/>
        <rFont val="Arial Narrow"/>
        <family val="2"/>
      </rPr>
      <t>. Exclusión de cyber virus y riesgo cibenético</t>
    </r>
  </si>
  <si>
    <t>l) Daños biológicos o químicos: se excluyen únicamente pérdidas cuya causa directa y exclusiva sea la liberación intencional de agentes biológicos o químicos no amparada expresamente. La exclusión no afectará daños materiales consecuenciales derivados de un evento cubierto ni gastos de limpieza, preservación o recuperación expresamente amparados.</t>
  </si>
  <si>
    <t xml:space="preserve">m) Riesgos cibernéticos: se excluyen pérdidas inmateriales puras derivadas exclusivamente de un incidente cibernético, salvo cobertura expresa. En ningún caso esta exclusión podrá eliminar o reducir la cobertura de daño material físico, equipos electrónicos, software, portadores de datos, reinstalación, recuperación o reproducción de información cuando dichos daños o costos resulten de un evento material amparado.					</t>
  </si>
  <si>
    <r>
      <t>n) No aplicación de exclusión por</t>
    </r>
    <r>
      <rPr>
        <b/>
        <sz val="12"/>
        <rFont val="Arial Narrow"/>
        <family val="2"/>
      </rPr>
      <t xml:space="preserve"> </t>
    </r>
    <r>
      <rPr>
        <sz val="12"/>
        <rFont val="Arial Narrow"/>
        <family val="2"/>
      </rPr>
      <t xml:space="preserve"> Daños o Pérdidas derivadas o causadas por animales vivos (excepto las pérdidas causadas por insectos o plagas)</t>
    </r>
  </si>
  <si>
    <r>
      <rPr>
        <b/>
        <sz val="12"/>
        <rFont val="Arial Narrow"/>
        <family val="2"/>
      </rPr>
      <t>o.)</t>
    </r>
    <r>
      <rPr>
        <sz val="12"/>
        <rFont val="Arial Narrow"/>
        <family val="2"/>
      </rPr>
      <t xml:space="preserve"> Daños a satélites.</t>
    </r>
  </si>
  <si>
    <r>
      <rPr>
        <b/>
        <sz val="12"/>
        <rFont val="Arial Narrow"/>
        <family val="2"/>
      </rPr>
      <t>p.)</t>
    </r>
    <r>
      <rPr>
        <sz val="12"/>
        <rFont val="Arial Narrow"/>
        <family val="2"/>
      </rPr>
      <t xml:space="preserve"> </t>
    </r>
    <r>
      <rPr>
        <b/>
        <sz val="12"/>
        <rFont val="Arial Narrow"/>
        <family val="2"/>
      </rPr>
      <t>Exclusión absoluta de enfermedades infecciosas o contagiosas:</t>
    </r>
    <r>
      <rPr>
        <sz val="12"/>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2"/>
        <rFont val="Arial Narrow"/>
        <family val="2"/>
      </rPr>
      <t>1)</t>
    </r>
    <r>
      <rPr>
        <sz val="12"/>
        <rFont val="Arial Narrow"/>
        <family val="2"/>
      </rPr>
      <t xml:space="preserve"> Cualquier temor o amenaza que surja en respuesta a una enfermedad infecciosa real o potencial; o
     </t>
    </r>
    <r>
      <rPr>
        <b/>
        <sz val="12"/>
        <rFont val="Arial Narrow"/>
        <family val="2"/>
      </rPr>
      <t xml:space="preserve">2) </t>
    </r>
    <r>
      <rPr>
        <sz val="12"/>
        <rFont val="Arial Narrow"/>
        <family val="2"/>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</si>
  <si>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1.8.</t>
  </si>
  <si>
    <t>COBERTURAS, AMPAROS Y BIENES SIN APLICACIÓN DE DEDUCIBLES EN FORMA  OBLIGATORIA</t>
  </si>
  <si>
    <r>
      <t xml:space="preserve">La Entidad, requiere oferta de cobertura </t>
    </r>
    <r>
      <rPr>
        <b/>
        <u/>
        <sz val="12"/>
        <rFont val="Arial Narrow"/>
        <family val="2"/>
      </rPr>
      <t>SIN APLICACIÓN DE DEDUCIBLE</t>
    </r>
    <r>
      <rPr>
        <sz val="12"/>
        <rFont val="Arial Narrow"/>
        <family val="2"/>
      </rPr>
      <t xml:space="preserve">, para los bienes y/o amparos y/o eventos, señalados a continuación y por lo tanto el proponente con la firma del </t>
    </r>
    <r>
      <rPr>
        <b/>
        <sz val="12"/>
        <rFont val="Arial Narrow"/>
        <family val="2"/>
      </rPr>
      <t>FORMATO No. 2 -  CARTA DE ACEPTACIÓN DE LAS CONDICIONES OBLIGATORIAS (MÍNIMAS TÉCNICAS),</t>
    </r>
    <r>
      <rPr>
        <sz val="12"/>
        <rFont val="Arial Narrow"/>
        <family val="2"/>
      </rPr>
      <t xml:space="preserve"> admite estas condiciones.</t>
    </r>
  </si>
  <si>
    <t>• Cobertura de Rotura Accidental de Vidrios,domos, acrílicos o otros materiales que hagan sus veces por cualquier tipo de evento y/o amparo.</t>
  </si>
  <si>
    <t>• Amparo Hurto y Hurto Calificado</t>
  </si>
  <si>
    <t>• Amparo de Rotura de Maquinaria</t>
  </si>
  <si>
    <t>• Cobertura de desprendimientos  o rotura de tejas, acrílicos o domos por cualquier causa</t>
  </si>
  <si>
    <t xml:space="preserve">• Gastos para la extinción del siniestro. </t>
  </si>
  <si>
    <t xml:space="preserve">• Gastos adicionales. </t>
  </si>
  <si>
    <t>• Archivos y documentos.</t>
  </si>
  <si>
    <t>• Gastos extraordinarios.</t>
  </si>
  <si>
    <t>• Bienes de propiedad de empleados y/o contratistas de apoyo a la gestión administrativa.</t>
  </si>
  <si>
    <t>• Celulares, radio telefonos, radios de comunicación, tabletas, pad de firmas, cámaras de identificación en computadores, lector de huellas.</t>
  </si>
  <si>
    <t>1.9.</t>
  </si>
  <si>
    <t>DEDUCIBLES ÚNICOS Y MÁXIMOS ACEPTABLES</t>
  </si>
  <si>
    <t>1- TERREMOTO, TEMBLOR Y/O ERUPCIÓN VOLCÁNICA: 2,0% DEL VALOR DE LA PÉRDIDA SIN MÍNIMO</t>
  </si>
  <si>
    <t>2- EVENTOS DE AMIT, HMACCoP, TERRORISMO Y SABOTAJE: 10,0% DEL VALOR DE LA PÉRDIDA SIN MÍNIMO</t>
  </si>
  <si>
    <t>3- DEMÁS EVENTOS Y/O AMPAROS: SIN DEDUCIBLE</t>
  </si>
  <si>
    <t>NOTA: El ofrecimiento de deducibles superiores a los enunciados, constituyen causal de rechazo de la oferta.</t>
  </si>
  <si>
    <t>1.10.</t>
  </si>
  <si>
    <t xml:space="preserve">COMISIÓN MÍNIMA ACEPTABLE </t>
  </si>
  <si>
    <t>En virtud de lo expuesto en el artículo 1341 del Código de Comercio el Corredor tendrá derecho a la comisión de intermediación, la cual será pagada por la Compañía de Seguros. La comisión mínima no deberá ser inferior al 12,5% el valor de la prima neta antes de IVA y no involucra en ningún aspecto a la Entidad.
Se aclara que esta comisión no es limitante para la aceptación de las condiciones técnicas básicas obligatorias del presente anexo, ya que no constituye un aspecto técnico de la póliza a contratar.</t>
  </si>
  <si>
    <t>VERSIÓN: OCT 2026</t>
  </si>
  <si>
    <t>2. SEGURO GLOBAL DE MANEJO PARA ENTIDADES OFICIALES</t>
  </si>
  <si>
    <t>2.1.</t>
  </si>
  <si>
    <t>2.2.</t>
  </si>
  <si>
    <r>
      <t>Amparar el menoscabo que sufran los fondos, valores y bienes de propiedad, bajo tenencia, control y/o responsabilidad del</t>
    </r>
    <r>
      <rPr>
        <b/>
        <sz val="12"/>
        <rFont val="Arial Narrow"/>
        <family val="2"/>
      </rPr>
      <t xml:space="preserve"> CONSEJO SUPERIOR DE LA JUDICATURA,</t>
    </r>
    <r>
      <rPr>
        <sz val="12"/>
        <rFont val="Arial Narrow"/>
        <family val="2"/>
      </rPr>
      <t xml:space="preserve"> ocasionado por empleados, funcionarios, servidores, sus reemplazos y demás personas comprendidas en la definición de trabajador o empleado de esta póliza, por actos que se tipifiquen como delitos contra la administración pública o fallos con responsabilidad fiscal, de conformidad con las coberturas y condiciones del presente anexo. La cobertura no estará condicionada a la existencia de sentencia penal o fallo fiscal cuando la ocurrencia y cuantía de la pérdida se encuentren acreditadas conforme al contrato y a la ley.</t>
    </r>
  </si>
  <si>
    <t>2.3.</t>
  </si>
  <si>
    <t>LÍMITE ASEGURADO (vigencia 2.3.2.)</t>
  </si>
  <si>
    <r>
      <t>Oferta Básica:</t>
    </r>
    <r>
      <rPr>
        <sz val="13"/>
        <rFont val="Arial Narrow"/>
        <family val="2"/>
      </rPr>
      <t xml:space="preserve">
</t>
    </r>
    <r>
      <rPr>
        <b/>
        <sz val="13"/>
        <rFont val="Arial Narrow"/>
        <family val="2"/>
      </rPr>
      <t xml:space="preserve">
Se califica en Condiciones Adicionales (Formato No. 3) el aumento del límite asegurado sin cobro de prima adicional.</t>
    </r>
  </si>
  <si>
    <t>Sublímite para Depósitos Judiciales. 
Se califica en Condiciones Adicionales (Formato No. 3) el aumento del límite asegurado sin cobro de prima adicional.</t>
  </si>
  <si>
    <t>2.3.1.</t>
  </si>
  <si>
    <t>MODALIDAD DE COBERTURA:</t>
  </si>
  <si>
    <r>
      <t xml:space="preserve">Los amparos otorgados operan bajo modalidad de </t>
    </r>
    <r>
      <rPr>
        <b/>
        <sz val="12"/>
        <rFont val="Arial Narrow"/>
        <family val="2"/>
      </rPr>
      <t>OCURRENCIA</t>
    </r>
    <r>
      <rPr>
        <sz val="12"/>
        <rFont val="Arial Narrow"/>
        <family val="2"/>
      </rPr>
      <t>. Se cubren las pérdidas patrimoniales cuyo hecho generador o conducta amparada ocurra durante la vigencia de la póliza, aun cuando su descubrimiento, investigación, determinación de responsabilidad o reclamación tenga lugar con posterioridad, sujeto exclusivamente a los términos legales de prescripción aplicables y a las demás condiciones más favorables previstas en este anexo. Ninguna condición general de la aseguradora podrá transformar esta cobertura en modalidad claims made, descubrimiento o reclamación.</t>
    </r>
  </si>
  <si>
    <t>2.3.2.</t>
  </si>
  <si>
    <t>BASE PARA LA DETERMINACIÓN Y APLICACIÓN DEL CONCEPTO SUBLÍMITE /  VIGENCIA / AGREGADO ANUAL</t>
  </si>
  <si>
    <t>2.4.</t>
  </si>
  <si>
    <t>CARGOS ASEGURADOS</t>
  </si>
  <si>
    <t>CORRESPONDEN A 40.050 cargos</t>
  </si>
  <si>
    <t>NOTA:</t>
  </si>
  <si>
    <r>
      <t xml:space="preserve">CADA SUBLÍMITE O GASTOS INDICADOS </t>
    </r>
    <r>
      <rPr>
        <b/>
        <u/>
        <sz val="14"/>
        <rFont val="Arial Narrow"/>
        <family val="2"/>
      </rPr>
      <t xml:space="preserve"> ESTAN CONTEMPLADOS DENTRO DEL LÍMITE ASEGURADO.</t>
    </r>
    <r>
      <rPr>
        <b/>
        <sz val="14"/>
        <rFont val="Arial Narrow"/>
        <family val="2"/>
      </rPr>
      <t xml:space="preserve"> EXCEPTO LOS COSTOS DE RECONSTRUCCIÓN DE ARCHIVOS QUE SON EN EXCESO DEL LÍMITE ASEGURADO.</t>
    </r>
  </si>
  <si>
    <t>2.5.</t>
  </si>
  <si>
    <t xml:space="preserve">DELITOS CONTRA LA ADMINISTRACIÓN PÚBLICA </t>
  </si>
  <si>
    <t xml:space="preserve">La aseguradora indemnizará la pérdida económica que sufra la Entidad a consecuencia de actos que se tipifiquen como delitos contra la administración, cometidos por empleado(s) en desempeño de(los) cargo(s) señalados en el numeral 2.4. </t>
  </si>
  <si>
    <t>GASTOS DE RECONSTRUCCIÓN O RENDICIÓN DE CUENTAS</t>
  </si>
  <si>
    <t>La aseguradora mediante este amparo cubre los gastos que la Entidad tenga que incurrir en caso de abandono del cargo o fallecimiento del empleado, para llevar a cabo los procesos de rendición y reconstrucción de cuentas.</t>
  </si>
  <si>
    <t>DELITOS CONTRA EL PATRIMONIO ECÓNOMICO</t>
  </si>
  <si>
    <t>La aseguradora mediante este amparo indemnizará la pérdida económica que sufra la Entidad, por aquellas conductas penalmente sancionables, cometidas por los empleados de la Entidad, que no dan cuenta de un buen manejo de los recursos estatales y que causan detrimento al patrimonio del estado.</t>
  </si>
  <si>
    <t>JUICIOS CON RESPONSABILIDAD FISCAL Y ALCANCES FISCALES</t>
  </si>
  <si>
    <t>La aseguradora mediante este amparo cubre los procesos de responsabilidad fiscal con ocasión de la ejecución de actos que den lugar a iniciación de juicios de esta naturaleza, al igual que los alcances fiscales.</t>
  </si>
  <si>
    <r>
      <t xml:space="preserve">PÉRDIDA DE EMPLEADOS NO IDENTIFICADOS </t>
    </r>
    <r>
      <rPr>
        <b/>
        <u/>
        <sz val="12"/>
        <rFont val="Arial Narrow"/>
        <family val="2"/>
      </rPr>
      <t>AL 100% DEL LÍMITE ASEGURADO</t>
    </r>
  </si>
  <si>
    <t xml:space="preserve">En caso de ocurrencia de cualquier pérdida, pero que la Entidad no pudiera determinar específicamente al empleado o los empleados responsables, la aseguradora reconocerá la indemnización correspondiente, siempre y cuando las circunstancias que dieron lugar al evento, permitan considerar que en la ocurrencia del mismo intervinieron uno o varios empleados de la Entidad, a cualquier titulo (autor intelectual, material o cómplice). Queda entendido que la responsabilidad de la compañía, respecto de tales pérdidas, no excederá en ningún caso del monto asegurado estipulado en la póliza. </t>
  </si>
  <si>
    <r>
      <t xml:space="preserve">
PROTECCIÓN DE DEPÓSITOS BANCARIOS </t>
    </r>
    <r>
      <rPr>
        <b/>
        <u/>
        <sz val="12"/>
        <rFont val="Arial Narrow"/>
        <family val="2"/>
      </rPr>
      <t>AL 100% DEL LÍMITE ASEGURADO</t>
    </r>
    <r>
      <rPr>
        <b/>
        <sz val="12"/>
        <rFont val="Arial Narrow"/>
        <family val="2"/>
      </rPr>
      <t xml:space="preserve">
</t>
    </r>
  </si>
  <si>
    <r>
      <t xml:space="preserve">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a) Cualquier cheque o giro hecho o girado en nombre de la Entidad pagadero a una persona ficticia y endosado o 
    pagado a nombre de dicha persona.
b) Cualquier cheque o giro hecho o girado en transacción de la Entidad o por su representante a favor de un tercero y 
    entregado al representante de éste que resultare endosado o cobrado por persona distinta de aquel a quien se giró.
c) Cualquier cheque o giro con destino al pago de salarios que habiendo sido girado u ordenado por la Entidad, resultare
    endosado y cobrado por un tercero obrando supuestamente a nombre del girador, o de aquel a quien se debía hacer
    el pago.
Esta cobertura aplica </t>
    </r>
    <r>
      <rPr>
        <u/>
        <sz val="13"/>
        <rFont val="Arial Narrow"/>
        <family val="2"/>
      </rPr>
      <t xml:space="preserve">cuando se demuestra la participación de uno o más empleados del asegurado </t>
    </r>
    <r>
      <rPr>
        <sz val="13"/>
        <rFont val="Arial Narrow"/>
        <family val="2"/>
      </rPr>
      <t>y que la entidad bancaria demuestre que no tiene ninguna responsabilidad.</t>
    </r>
  </si>
  <si>
    <r>
      <t xml:space="preserve">EXTENSIÓN DE COBERTURA PARA EMPLEADOS OCASIONALES, TEMPORALES Y TRANSITORIOS </t>
    </r>
    <r>
      <rPr>
        <b/>
        <u/>
        <sz val="12"/>
        <rFont val="Arial Narrow"/>
        <family val="2"/>
      </rPr>
      <t>AL 100% DEL LÍMITE ASEGURADO</t>
    </r>
  </si>
  <si>
    <t>Bajo esta condición la cobertura de la presente póliza se extiende a amparar a los trabajadores ocasionales, temporales o transitorios y a quienes, sin serlo, realicen prácticas o investigaciones en sus dependencias. Esta cobertura queda sujeta a que las operaciones que realicen tales personas estén bajo el control de la Entidad.</t>
  </si>
  <si>
    <r>
      <t xml:space="preserve">EXTENSIÓN DE COBERTURA PARA EMPLEADOS DE FIRMAS ESPECIALIZADAS Y OTROS  </t>
    </r>
    <r>
      <rPr>
        <b/>
        <u/>
        <sz val="12"/>
        <rFont val="Arial Narrow"/>
        <family val="2"/>
      </rPr>
      <t>AL 100% DEL LÍMITE ASEGURADO</t>
    </r>
  </si>
  <si>
    <t>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 la Entidad.</t>
  </si>
  <si>
    <r>
      <t xml:space="preserve">EXTENSIÓN DE COBERTURA PARA PÉRDIDAS OCASIONADAS POR EMPLEADOS DE CONTRATISTAS Y SUBCONTRASTISTAS INDEPENDIENTES </t>
    </r>
    <r>
      <rPr>
        <b/>
        <u/>
        <sz val="12"/>
        <rFont val="Arial Narrow"/>
        <family val="2"/>
      </rPr>
      <t>AL 100% DEL LÍMITE ASEGURADO</t>
    </r>
  </si>
  <si>
    <t xml:space="preserve">Bajo esta condición la cobertura de la presente póliza se extiende a amparar  a todas aquellas personas naturales que presten servicios en los establecimientos del asegurado bajo cualquier título o contrato, incluidos los empleados de contratistas y subcontratistas independientes, los cuales deben cumplir con las normas que los regulan y con las garantías exigidas por la ley 80 de 1993. </t>
  </si>
  <si>
    <t>GASTOS POR PAGOS DE AUDITORES, REVISORES, CONTADORES Y ABOGADOS</t>
  </si>
  <si>
    <t>La cobertura de esta póliza debe extenderse a amparar los gastos en que incurra el asegurado, por pago a auditores, revisores, contadores y abogados, que se requieran para analizar y certificar los datos extraídos de los libros de contabilidad y demás documentos del asegurado, al igual que cualquier otra información que sea solicitada por la compañía al asegurado para el ajuste y definición de los reclamos.</t>
  </si>
  <si>
    <t>COSTOS DE RECONSTRUCCIÓN DE ARCHIVOS.
Sublímite del 20% del valor asegurado, sin aplicación de deducible y en exceso del límite asegurado.</t>
  </si>
  <si>
    <t>Bajo este amparo se cubren los gastos razonables en que incurra el asegurado para la reconstrucción de archivos.</t>
  </si>
  <si>
    <t>GASTOS PARA LA DEMOSTRACIÓN DEL SINIESTRO</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</si>
  <si>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gastos.Hasta el 100% de los gastos demostrados.</t>
  </si>
  <si>
    <t>GASTOS PARA LA PREPARACIÓN DEL SINIESTRO</t>
  </si>
  <si>
    <t>Bajo este amparo se cubren los gastos razonables en que incurra o deba incurrir el asegurado, para la preparación de la ocurrencia y cuantía del siniestro y serán indemnizados bajo esta póliza. La aseguradora indemnizará hasta el 100% de los gastos demostrados.
El seguro de esta póliza incluye los costos razonables y sustentables incurridos por el Asegurado (incluida la utilización por parte del Asegurado de consultores externos) para la preparación, presentación, demostración, certificación y / o verificación de cualquier reclamación resultante de la pérdida asegurada bajo esta póliza.
Esta póliza se extiende para incluir los costos y gastos incurridos por el asegurado o por los representantes de cualquier asegurado (Ajustadores/Liquidadores/Reguladores, Abogados, Contadores, Expertos, asesores, especialistas, profesionales de siniestros y similares, etc.) en la preparación y justificación del monto de cualquier reclamación bajo esta póliza</t>
  </si>
  <si>
    <t>GASTOS ADICIONALES.
Sublímite 10% del límite asegurado.
Se califica en Condiciones Adicionales (Formato No. 3) el aumento del porcentaje ofrecido.</t>
  </si>
  <si>
    <t>No obstante lo que se diga en contrario en las condiciones generales y particulares de la póliza, la Compañía se obliga a indemnizar los gastos adicionales (que no tengan carácter de permanentes) incluidos aquellos que tenga que asumir por la reconstrucción de archivos, documentos, bases de datos o información en servidores o medios magnéticos, debidamente comprobados en que necesaria y razonablemente incurra el asegurado, como consecuencia directa del siniestro, hasta el 100% de los gastos demostrados.</t>
  </si>
  <si>
    <t>HONORARIOS PROFESIONALES DE ABOGADOS, CONSULTORES,  AUDITORES, INTERVENTORES, ETC
Sublímite 10% del límite asegurado.
Se califica en Condiciones Adicionales (Formato No. 3) el aumento del porcentaje ofrecido.</t>
  </si>
  <si>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razonables demostrados por el asegurado.</t>
  </si>
  <si>
    <t>COSTAS EN JUICIO, HONORARIOS PROFESIONALES Y SELECCIÓN DE PROFESIONALES PARA LA DEFENSA.
Sublímite del 10% del límite asegurado.
Se califica en Condiciones Adicionales (Formato No. 3) el aumento del porcentaje ofrecido.</t>
  </si>
  <si>
    <t xml:space="preserve">Por medio de la presente cláusula la compañía indemnizará al asegurado las costas de los procesos judiciales y los honorarios de abogados hasta por el 100% del valor asegurado, siempre y cuando sean justificados, razonables, causados y cancelados por el asegurado en la defensa de cualquier procedimiento legal o pleito en el cual sea demandado por el (los) funcionario(s) investigado(s) con ocasión de los hechos que dan origen a la reclamación formulada a la compañía de seguros. Sin embargo, si dicha reclamación es mayor que el monto del deducible, el asegurador asumirá el pago de las costas y honorarios en igual proporción en que haya asumido la pérdida. El asegurador podrá, en caso de así determinarlo y de común acuerdo con el asegurado asumir la defensa en cualquier litigio o procedimiento legal a nombre del asegurado, a través de abogados elegidos por el asegurador.
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</si>
  <si>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2.7.</t>
  </si>
  <si>
    <t>REVOCACIÓN DE LA PÓLIZA, CLÁUSULAS O CONDICIONES
Con termino de  ciento veinte (120) días.</t>
  </si>
  <si>
    <r>
      <t xml:space="preserve">La aseguradora podrá  revocar la póliza, cláusulas o condiciones unilateralmente por la compañía, mediante noticia escrita enviada al asegurado, a su última dirección registrada, con no menos de  ciento veinte (120)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xml:space="preserve">, deberá dar aviso de ello al asegurado con </t>
    </r>
    <r>
      <rPr>
        <u/>
        <sz val="13"/>
        <rFont val="Arial Narrow"/>
        <family val="2"/>
      </rPr>
      <t xml:space="preserve">no menos de  ciento veinte (120) días de antelación a la fecha de vencimiento </t>
    </r>
    <r>
      <rPr>
        <sz val="13"/>
        <rFont val="Arial Narrow"/>
        <family val="2"/>
      </rPr>
      <t xml:space="preserve">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t>
    </r>
  </si>
  <si>
    <t>AMPARO AUTOMÁTICO DE NUEVOS CARGOS</t>
  </si>
  <si>
    <t>Bajo esta cláusula se otorga amparo automático  a todo nuevo cargo creado por la Entidad, durante la vigencia de la misma, sin que exista obligación por parte de la entidad asegurada de reportarle dichos nuevos cargos,  siempre que los nuevos cargos cuenten con las mismas seguridades y controles que los reportados en el inicio de la póliza. Esta condición dará derecho a la compañía al cobro de la prima proporcional, calculada a prorrata, con las tasas adjudicadas y correspondiente al periodo de amparo.</t>
  </si>
  <si>
    <t>Queda entendido, convenido y aceptado que en el evento de existir discrepancia entre la Compañía y el Asegurado en cuanto a aspectos de orden técnico, la cuestión será sometida a la decisión de peritos o expertos en la materia del siniestros, según los intereses afectados por el siniestro, siguiendo el procedimiento que para tal regulación prevén los artículos 2026 y siguientes del Código de Comercio</t>
  </si>
  <si>
    <t>MODIFICACIÓN A CARGOS</t>
  </si>
  <si>
    <t>Queda entendido, convenido y aceptado que si durante la vigencia de la presente póliza se presenta cambio de denominaciones a cargos, se consideran automáticamente incorporados a la póliza, sin que el asegurado se obligue a reportarle tales cambios y/o modificaciones, precisando que estos cargos cuentan con los controles y seguridades que los reportados al inicio de vigencia.</t>
  </si>
  <si>
    <t>AMPLIACIÓN AVISO DEL SINIESTRO
Con termino de ciento veinte (120) días.</t>
  </si>
  <si>
    <t>Queda convenido y aceptado que el asegurado podrá dar aviso de la ocurrencia del siniestro en un término de ciento veinte (120) días, siguientes a la fecha en que haya conocido o debido conocer la ocurrencia del mismo.</t>
  </si>
  <si>
    <t>DEFINICIÓN DE  SERVIDOR PÚBLICO, TRABAJADOR O EMPLEADO</t>
  </si>
  <si>
    <r>
      <t>Queda convenido y aceptado que aseguradora acepta bajo la presente cláusula, que el término  "servidor público, trabajador o empleado"</t>
    </r>
    <r>
      <rPr>
        <b/>
        <sz val="13"/>
        <rFont val="Arial Narrow"/>
        <family val="2"/>
      </rPr>
      <t xml:space="preserve"> y estén bajo el control y dependencia del asegurado</t>
    </r>
    <r>
      <rPr>
        <sz val="13"/>
        <rFont val="Arial Narrow"/>
        <family val="2"/>
      </rPr>
      <t>, dondequiera que se utilice en la póliza significará:</t>
    </r>
  </si>
  <si>
    <t>1) La persona natural que, dentro del desempeño del cargo asegurado, presta su servicio a la Entidad, vinculada a éste mediante contrato de trabajo, orden de trabajo o mediante nombramiento por decreto o resolución.</t>
  </si>
  <si>
    <t>2) Contratistas bajo la Prestación de Servicios Profesionales para el apoyo a la gestión.</t>
  </si>
  <si>
    <t>3) Los asesores y consultores que desarrollan funciones en la Entidad.</t>
  </si>
  <si>
    <t>4) Estudiantes o Practicantes mientras estén prosiguiendo estudios o deberes en los predios de la Entidad.</t>
  </si>
  <si>
    <t>5) Empleados de seguridad y contratistas y sus empleados, mientras dichos contratistas estén desarrollando servicios 
    temporales para la Entidad.</t>
  </si>
  <si>
    <t>6) Los trabajadores suministrados por compañías especializadas para desarrollar trabajos propios del asegurado y bajo supervisión en cualquiera de las oficinas o predios de la Entidad.</t>
  </si>
  <si>
    <t>7) Directores cuando sean empleados asalariados, pensionados o cuando estén desarrollando labores propias de un
    empleado o cuando esté actuando como miembro de cualquier comité debidamente elegido o nombrado por 
    Resolución de la Junta Directiva de la Entidad (cuando aplica) para desempeñar específicamente la labor de 
    nombramiento para actos de dirección en nombre del asegurado.</t>
  </si>
  <si>
    <t>8) Cualquier persona que haga parte de la Junta Directiva de la Entidad.</t>
  </si>
  <si>
    <t>9) Cualquier persona o compañía empleada por el asegurado para prestar servicios profesionales en cualquier rama de su especialidad mientras estan prestando servicios a la Entidad.</t>
  </si>
  <si>
    <t>10) Cualquier persona que haga parte de alguna entidad con la cual el ASEGURADO tenga algún tipo de convenio, contrato u otra figura que implique el manejo de bienes o recursos en el desarrollo de su misionalidad.</t>
  </si>
  <si>
    <t>Todas las anteriores definiciones se consideran empleados mientras estén prestando dichos servicios e incluye los primeros ciento veinte (120) días siguientes a la dejación del cargo o a la terminación de sus servicios, según sea el caso y se otorga siempre y cuando el termino indicado se encuentre dentro de la vigencia de la póliza, sin exceder la fecha de finalización de vigencia.</t>
  </si>
  <si>
    <t>La aseguradora acepta el título, nombre, denominación o nomenclatura con que el asegurado identifica o describe los bienes asegurados en sus registros o libros de comercio o contabilidad. 
El alcance de éstas designación de bienes se amplía al objeto establecido en el Manual de Procedimientos Administrativos y Contables para el manejo y control de los bienes de la Entidad.</t>
  </si>
  <si>
    <t>ANTICIPO DE INDEMNIZACIÓN DEL 75%
Se califica en Condiciones Adicionales (Formato No. 3) el aumento del porcentaje ofrecido.</t>
  </si>
  <si>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</si>
  <si>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t>VARIACIONES O MODIFICACIONES DEL RIESGO</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</si>
  <si>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noventa (90) días siguientes a la fecha de modificación del riesgo.</t>
  </si>
  <si>
    <t>AMPARO AUTOMÁTICO DE CARGOS QUE POR ERROR U OMISIÓN NO SE HAYAN INFORMADO AL INICIO DE LA VIGENCIA.</t>
  </si>
  <si>
    <t>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del plazo aca estipulado y siguientes a la expedición del seguro y la compañía efectuará el cobro de la prima proporcional a prorrata.</t>
  </si>
  <si>
    <t>NO APLICACIÓN DE GARANTÍAS</t>
  </si>
  <si>
    <t>Queda expresamente acordado y aceptado que la cobertura otorgada bajo la presente póliza no queda sujeta al cumplimiento de ningún tipo de garantía por parte de la entidad asegurada.</t>
  </si>
  <si>
    <t>NO APLICACIÓN DE DEDUCIBLE O RESTRICCIÓN DE LÍMITE PARA CAJAS MENORES</t>
  </si>
  <si>
    <t>Queda expresamente acordado y aceptado que la aseguradora acepta la no aplicación de deducibles para Cajas Menores y tampoco impondrá restricciones al límite de número y cuantías que manejan cada una de ellas.</t>
  </si>
  <si>
    <t>FALTANTES DE INVENTARIOS 100% DEL LÍMITE ASEGURADO</t>
  </si>
  <si>
    <t>El oferente ofrecerá la cobertura para los faltantes de inventarios atribuibles a funcionarios de la entidad siempre y cuando tales pérdidas sean como consecuencia de eventos amparados bajo presente póliza.
Se otorga la cobertura siempre que se acredite en el reclamo que las pérdidas fueron causadas por la intervención de uno o más empleados.</t>
  </si>
  <si>
    <r>
      <t xml:space="preserve">DESAPARICIONES MISTERIOSAS
Sublímite 20% del valor asegurado </t>
    </r>
    <r>
      <rPr>
        <b/>
        <u/>
        <sz val="12"/>
        <rFont val="Arial Narrow"/>
        <family val="2"/>
      </rPr>
      <t>(vigencia numeral 2.3.2.)</t>
    </r>
  </si>
  <si>
    <t>Queda entendido, convenido y aceptado que con la introducción de esta  cláusula dentro de la póliza, la Compañía de Seguros extiende la totalidad de las coberturas contratadas a las pérdidas o desapariciones misteriosas, sufridas por el asegurado y sobre las cuales no se pueda identificar el autor material, intelectual o cómplice. No obstante para que esta cobertura opere se deberá presumir que uno de los empleados del asegurado estuvo involucrado bajo cualquiera de las modalidades antes indicadas.</t>
  </si>
  <si>
    <t>PÉRDIDAS A TRAVÉS DE SISTEMAS COMPUTARIZADOS</t>
  </si>
  <si>
    <t>De acuerdo a las condiciones generales y particulares de la póliza se amparan las pérdidas y/o daños que se originen o sean ocasionados a través de sistemas computarizados.</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</si>
  <si>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</si>
  <si>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RESTABLECIMIENTO AUTOMÁTICO DEL LÍMITE ASEGURADO POR PAGO DE SINIESTRO, HASTA UNA (1) VEZ EL LÍMITE CONTRATADO CON COBRO DE PRIMA A PRORRATA</t>
  </si>
  <si>
    <t>Mediante la presente cláusula la aseguradora acepta expresamente, que en el caso de presentarse una pérdida amparada por la presente póliza, la cuantía de tal pérdida se considerará inmediatamente restablecida desde el momento de ocurrencia del siniestro.
El restablecimiento ofrecido por esta condición dará derecho a la aseguradora al cobro de la prima correspondiente al monto restablecido, desde la fecha de la pérdida hasta el vencimiento de la póliza, expedición de cuyo certificado de seguro realizará una vez efectuado el pago de la indemnización.</t>
  </si>
  <si>
    <t>PAGO DE RECLAMOS CON BASE EN LA DETERMINACIÓN DE RESPONSABILIDAD DE EMPLEADOS DEL ASEGURADO EN LA INVESTIGACIÓN ADMINISTRATIVA, SIN NECESIDAD DEL FALLO DE RESPONSABILIDAD FISCAL.</t>
  </si>
  <si>
    <t>Queda entendido, convenido y aceptado, que la aseguradora indemnizará las pérdidas objeto de la respectiva cobertura, previamente demostrada ocurrencia y cuantía,  sin requerir fallo fiscal o penal, con base en la determinación de responsabilidad del (los) empleado(s) del asegurado en la investigación administrativa. Esta condición aplica siempre y cuando se acredite la ocurrencia y cuantía de la pérdida.</t>
  </si>
  <si>
    <t>NO APLICACIÓN DE LA CONDICIÓN DE COMPENSACIÓN EN CASO DE SINIESTRO</t>
  </si>
  <si>
    <t>La Aseguradora no podrá a su arbitrio aplicar en la liquidación de valor de las indemnizaciones de los reclamos que afecten esta póliza, sumas de dinero que la entidad asegurada adeude al (los) empleado (s) involucrado (os) en las acciones, omisiones y/o delitos contra la administración pública, que dan lugar al siniestro, a menos que exista fallo judicial debidamente ejecutoriado que así lo determine.</t>
  </si>
  <si>
    <r>
      <t xml:space="preserve">CLAUSULA DE LÍMITE AGREGADO DE INDEMNIZACIÓN PARA MANEJO.
Sublímite $100.000.000 </t>
    </r>
    <r>
      <rPr>
        <b/>
        <u/>
        <sz val="12"/>
        <rFont val="Arial Narrow"/>
        <family val="2"/>
      </rPr>
      <t>(vigencia 2.3.2.)</t>
    </r>
    <r>
      <rPr>
        <b/>
        <sz val="12"/>
        <rFont val="Arial Narrow"/>
        <family val="2"/>
      </rPr>
      <t xml:space="preserve">
Se califica en Condiciones Adicionales (Formato No. 3) el aumento del sublímite sin cobro de prima adicional.
</t>
    </r>
  </si>
  <si>
    <t>El cual se aplicará como agregado en las reclamaciones presentadas bajo esta póliza, es decir, la aseguradora indemnizará los montos de los deducibles a cargo del límite ofertado, hasta agotar el mismo. Una vez agotado el límite, la aseguradora aplicará los deducibles establecidos para manejo.</t>
  </si>
  <si>
    <r>
      <t xml:space="preserve">APLICACIÓN DE LA PÓLIZA, FRENTE AL SEGURO DE INFIDELIDAD Y RIESGOS FINANCIEROS </t>
    </r>
    <r>
      <rPr>
        <b/>
        <u/>
        <sz val="12"/>
        <rFont val="Arial Narrow"/>
        <family val="2"/>
      </rPr>
      <t xml:space="preserve">(SI SE TIENE CONTRATADA PÓLIZA DE IRF)
</t>
    </r>
    <r>
      <rPr>
        <b/>
        <sz val="12"/>
        <rFont val="Arial Narrow"/>
        <family val="2"/>
      </rPr>
      <t xml:space="preserve">
(CADA PÓLIZA APLICA SUS DEDUCIBLES EN FORMA INDEPENDIENTE).</t>
    </r>
  </si>
  <si>
    <t>Queda expresamente señalado, que la presente póliza se contrata para el cumplimiento de las disposiciones que obligan a la Entidad asegurada a su constitución; por lo tanto la cobertura de la misma no estará sujeta a restricción y/o afectación por coexistencia de seguros, aseguramiento de deducible u otra condición, derivada de la eventual contratación del seguro de Infidelidad riesgos Financieros.
De conformidad con lo anterior, queda expresamente acordado que la cobertura de este seguro aplicará en caso de ocurrencia de siniestro, hasta el limite asegurado y el exceso operará bajo el seguro de Infidelidad y riesgos financieros, en el caso de que se encuentra contratado.</t>
  </si>
  <si>
    <t>PAGO DE LA INDEMNIZACIÓN</t>
  </si>
  <si>
    <r>
      <t>Las diferencias que surjan entre las partes con ocasión de la celebración, interpretación, ejecución, cumplimiento, terminación o liquidación del presente contrato de seguro se regirán por la legislación de la República de Colombia y se resolverán agotando de manera sucesiva las siguientes etapas:</t>
    </r>
    <r>
      <rPr>
        <sz val="6"/>
        <rFont val="Arial Narrow"/>
        <family val="2"/>
      </rPr>
      <t xml:space="preserve">
</t>
    </r>
    <r>
      <rPr>
        <sz val="13"/>
        <rFont val="Arial Narrow"/>
        <family val="2"/>
      </rPr>
      <t>a) Arreglo directo. De conformidad con el artículo 68 de la Ley 80 de 1993, las partes buscarán solucionar en forma ágil, rápida y directa sus diferencias, dentro de los treinta (30) días calendario siguientes a la fecha en que una de ellas notifique por escrito a la otra la existencia de la controversia, indicando los hechos y sus pretensiones. Este término podrá prorrogarse por mutuo acuerdo escrito. Lo acordado constará en acta suscrita por quienes tengan la representación o facultad para obligar a cada una de las partes.</t>
    </r>
    <r>
      <rPr>
        <sz val="6"/>
        <rFont val="Arial Narrow"/>
        <family val="2"/>
      </rPr>
      <t xml:space="preserve">
</t>
    </r>
    <r>
      <rPr>
        <sz val="13"/>
        <rFont val="Arial Narrow"/>
        <family val="2"/>
      </rPr>
      <t>b) Conciliación extrajudicial. Si no se logra acuerdo en la etapa anterior, cualquiera de las partes podrá presentar solicitud de conciliación extrajudicial ante la Procuraduría General de la Nación, a través de sus agentes delegados para asuntos administrativos, en los términos de la Ley 2220 de 2022 y demás normas que la modifiquen, adicionen o reglamenten. La participación de la entidad estará sujeta a la decisión de su Comité de Conciliación. El acuerdo conciliatorio que se logre requerirá aprobación judicial y, una vez aprobado, hará tránsito a cosa juzgada. Si la conciliación fracasa, se entenderá agotado el requisito de procedibilidad.</t>
    </r>
    <r>
      <rPr>
        <sz val="6"/>
        <rFont val="Arial Narrow"/>
        <family val="2"/>
      </rPr>
      <t xml:space="preserve">
</t>
    </r>
    <r>
      <rPr>
        <sz val="13"/>
        <rFont val="Arial Narrow"/>
        <family val="2"/>
      </rPr>
      <t>c) Jurisdicción de lo Contencioso Administrativo. Agotadas las etapas anteriores, la controversia será sometida al conocimiento de la Jurisdicción de lo Contencioso Administrativo, mediante el medio de control de controversias contractuales, ante el juez o tribunal competente según las reglas de competencia previstas en la Ley 1437 de 2011, modificada por la Ley 2080 de 2021, y demás normas que la modifiquen o sustituyan.</t>
    </r>
    <r>
      <rPr>
        <sz val="6"/>
        <rFont val="Arial Narrow"/>
        <family val="2"/>
      </rPr>
      <t xml:space="preserve">
</t>
    </r>
    <r>
      <rPr>
        <sz val="13"/>
        <rFont val="Arial Narrow"/>
        <family val="2"/>
      </rPr>
      <t>Parágrafo. El trámite de arreglo directo no suspende ni interrumpe los términos de caducidad del medio de control. La suspensión de dichos términos por la presentación de la solicitud de conciliación se regirá por lo dispuesto en la Ley 2220 de 2022.</t>
    </r>
  </si>
  <si>
    <t>LIQUIDACIÓN A PRORRATA PARA PRÓRROGA DE LA VIGENCIA</t>
  </si>
  <si>
    <t>En caso de que el asegurado lo requiera, la aseguradora realizara la liquidación de la prima de la prórroga a prorrata con las mismas tasas y condiciones de la póliza inicial. Siempre y cuando la siniestralidad de la póliza no sea mayor al 70%, en el caso que la siniestralidad supere el 70% la aseguradora acordará con el asegurado las condiciones en que se otorgará la prórroga.</t>
  </si>
  <si>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el embargo y la confiscación de bienes.</t>
  </si>
  <si>
    <r>
      <t>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t>
    </r>
    <r>
      <rPr>
        <sz val="5"/>
        <rFont val="Arial Narrow"/>
        <family val="2"/>
      </rPr>
      <t xml:space="preserve">
</t>
    </r>
    <r>
      <rPr>
        <sz val="12"/>
        <rFont val="Arial Narrow"/>
        <family val="2"/>
      </rPr>
      <t xml:space="preserve">Adicionalmente, no serán aceptados los contratos de seguros estructurados por dos o más Compañías de seguros, en calidad de coaseguradores, y toda disposición que se realice con esta referencia (coaseguro), se entenderá por no escrita. </t>
    </r>
  </si>
  <si>
    <r>
      <t>Esta cláusula será aplicada cuando se presente la asociación de dos o más Aseguradoras, sin importar la figura utilizada para tal fin.</t>
    </r>
    <r>
      <rPr>
        <sz val="5"/>
        <rFont val="Arial Narrow"/>
        <family val="2"/>
      </rPr>
      <t xml:space="preserve">
</t>
    </r>
    <r>
      <rPr>
        <sz val="12"/>
        <rFont val="Arial Narrow"/>
        <family val="2"/>
      </rPr>
      <t>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t>
    </r>
    <r>
      <rPr>
        <sz val="5"/>
        <rFont val="Arial Narrow"/>
        <family val="2"/>
      </rPr>
      <t xml:space="preserve">
</t>
    </r>
    <r>
      <rPr>
        <sz val="12"/>
        <rFont val="Arial Narrow"/>
        <family val="2"/>
      </rPr>
      <t>En igual sentido, declaran que cualquier reclamación, notificación, requerimiento o comunicación formulada por el asegurado o por un tercero a la compañía líder o cualquiera de sus integrantes, se entiende automáticamente formulada ante todos los integrantes de la figura asociativa establecida para tal fin.</t>
    </r>
  </si>
  <si>
    <r>
      <t xml:space="preserve">En caso de figuras asociativas se considera lo contemplado en el parágrafo 2 del artículo 7 de la Ley 80 de 1993, el cual indica </t>
    </r>
    <r>
      <rPr>
        <i/>
        <sz val="12"/>
        <rFont val="Arial Narrow"/>
        <family val="2"/>
      </rPr>
      <t>“En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t>
    </r>
    <r>
      <rPr>
        <sz val="12"/>
        <rFont val="Arial Narrow"/>
        <family val="2"/>
      </rPr>
      <t>, por tanto, frente a la contratación estatal queda entendido que existirá la solidaridad en el cumplimiento del contrato de seguros y las obligaciones derivadas del mismo.</t>
    </r>
  </si>
  <si>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2"/>
        <rFont val="Arial Narrow"/>
        <family val="2"/>
      </rPr>
      <t>(i)</t>
    </r>
    <r>
      <rPr>
        <sz val="12"/>
        <rFont val="Arial Narrow"/>
        <family val="2"/>
      </rPr>
      <t xml:space="preserve"> el nombre del contratista (razón social de la figura asociativa establecida en su documento de conformación) y </t>
    </r>
    <r>
      <rPr>
        <b/>
        <sz val="12"/>
        <rFont val="Arial Narrow"/>
        <family val="2"/>
      </rPr>
      <t>(ii)</t>
    </r>
    <r>
      <rPr>
        <sz val="12"/>
        <rFont val="Arial Narrow"/>
        <family val="2"/>
      </rPr>
      <t xml:space="preserve"> la razón social, número de identificación y porcentajes de participación de cada una de las aseguradoras integrantes de la figura asociativa.</t>
    </r>
  </si>
  <si>
    <t>2.8.</t>
  </si>
  <si>
    <t>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</si>
  <si>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</si>
  <si>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2.9.</t>
  </si>
  <si>
    <t>• Cajas Menores sin aplicación de deducibe.</t>
  </si>
  <si>
    <t>Teniendo en cuenta que esta póliza no contempla deducibles por tanto este factor no será objeto de evaluación, razón por la cual el puntaje de esta aspecto será sumado al puntaje establecido para la evaluación del factor económico de MENOR PRIMA .</t>
  </si>
  <si>
    <t>2.10.</t>
  </si>
  <si>
    <t xml:space="preserve">DEDUCIBLES MÁXIMOS ACEPTABLES </t>
  </si>
  <si>
    <t>1. TODA Y CADA PÉRDIDA: 5% del valor de la pérdida mínimo 5 SMMLV</t>
  </si>
  <si>
    <t>2.11.</t>
  </si>
  <si>
    <t>COMISIÓN MÍNIMA ACEPTABLE.</t>
  </si>
  <si>
    <t>En virtud de lo expuesto en el artículo 1341 del Código de Comercio el Corredor tendrá derecho a la comisión de intermediación, la cual será pagada por la Compañía de Seguros. La comisión mínima no deberá ser inferior al 15,0% el valor de la prima neta antes de IVA y no involucra en ningún aspecto a la Entidad.
Se aclara que esta comisión no es limitante para la aceptación de las condiciones técnicas básicas obligatorias del presente anexo, ya que no constituye un aspecto técnico de la póliza a contratar.</t>
  </si>
  <si>
    <t>3. SEGURO DE RESPONSABILIDAD CIVIL EXTRACONTRACTUAL</t>
  </si>
  <si>
    <t>3.1.</t>
  </si>
  <si>
    <t>TERCEROS AFECTADOS</t>
  </si>
  <si>
    <t>3.2.</t>
  </si>
  <si>
    <r>
      <t xml:space="preserve">Amparar los perjuicios patrimoniales y extrapatrimoniales que cause el </t>
    </r>
    <r>
      <rPr>
        <b/>
        <sz val="13"/>
        <rFont val="Arial Narrow"/>
        <family val="2"/>
      </rPr>
      <t>CONSEJO SUPERIOR DE LA JUDICATURA (CSJ)</t>
    </r>
    <r>
      <rPr>
        <sz val="13"/>
        <rFont val="Arial Narrow"/>
        <family val="2"/>
      </rPr>
      <t xml:space="preserve">,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t>
    </r>
    <r>
      <rPr>
        <b/>
        <sz val="13"/>
        <rFont val="Arial Narrow"/>
        <family val="2"/>
      </rPr>
      <t>Nota:</t>
    </r>
    <r>
      <rPr>
        <sz val="13"/>
        <rFont val="Arial Narrow"/>
        <family val="2"/>
      </rPr>
      <t xml:space="preserve"> Se entenderán como terceros todos los servidores públicos, empleados y funcionarios permanentes, o temporales, o estudiantes en práctica o pasantias, o contratistas, o subcontratistas, o de personas voluntarias que presten servicios al asegurado, incluyendo miembros de las Directivas y cada una de las personas que circulen, ingresen, accedan o se encuentren en los predios de asegurado o por los cuales es responsable en su aseguramiento, independientemente que el asegurado le esté prestando un servicio objeto de su razón social.</t>
    </r>
  </si>
  <si>
    <t>3.3.</t>
  </si>
  <si>
    <t>LÍMITE ASEGURADO (vigencia 3.4.1.)</t>
  </si>
  <si>
    <r>
      <t xml:space="preserve">Oferta Básica:
</t>
    </r>
    <r>
      <rPr>
        <sz val="12"/>
        <rFont val="Arial Narrow"/>
        <family val="2"/>
      </rPr>
      <t>Se califica en Condiciones Adicionales (Formato No. 3) el aumento del límite ofrecido sin cobro de prima adicional.</t>
    </r>
  </si>
  <si>
    <t>3.3.1.</t>
  </si>
  <si>
    <t>MODALIDAD DE COBERTURA</t>
  </si>
  <si>
    <r>
      <t xml:space="preserve">Los amparos otorgados operan bajo modalidad de </t>
    </r>
    <r>
      <rPr>
        <b/>
        <sz val="12"/>
        <rFont val="Arial Narrow"/>
        <family val="2"/>
      </rPr>
      <t>OCURRENCIA</t>
    </r>
    <r>
      <rPr>
        <sz val="12"/>
        <rFont val="Arial Narrow"/>
        <family val="2"/>
      </rPr>
      <t>. Se cubren los pérjuicios patrimoniales y extrapatrimoniales cuyo hecho generador o conducta amparada ocurra durante la vigencia de la póliza, aun cuando su descubrimiento, investigación, determinación de responsabilidad o reclamación tenga lugar con posterioridad, sujeto exclusivamente a los términos legales de prescripción aplicables y a las demás condiciones más favorables previstas en este anexo. Ninguna condición general de la aseguradora podrá transformar esta cobertura en modalidad claims made, descubrimiento o reclamación.</t>
    </r>
  </si>
  <si>
    <t>3.4.</t>
  </si>
  <si>
    <r>
      <rPr>
        <b/>
        <sz val="13"/>
        <rFont val="Arial Narrow"/>
        <family val="2"/>
      </rPr>
      <t>Nómina promedio mensual:</t>
    </r>
    <r>
      <rPr>
        <sz val="13"/>
        <rFont val="Arial Narrow"/>
        <family val="2"/>
      </rPr>
      <t xml:space="preserve"> </t>
    </r>
    <r>
      <rPr>
        <b/>
        <sz val="13"/>
        <rFont val="Arial Narrow"/>
        <family val="2"/>
      </rPr>
      <t>$ ___________________</t>
    </r>
  </si>
  <si>
    <t>Número de funcionarios:40.050</t>
  </si>
  <si>
    <r>
      <rPr>
        <b/>
        <sz val="13"/>
        <rFont val="Arial Narrow"/>
        <family val="2"/>
      </rPr>
      <t>Presupuesto anual proyectado de la Entidad año 2027:</t>
    </r>
    <r>
      <rPr>
        <sz val="13"/>
        <rFont val="Arial Narrow"/>
        <family val="2"/>
      </rPr>
      <t xml:space="preserve"> </t>
    </r>
    <r>
      <rPr>
        <b/>
        <sz val="13"/>
        <rFont val="Arial Narrow"/>
        <family val="2"/>
      </rPr>
      <t>$_____________</t>
    </r>
  </si>
  <si>
    <t>3.4.1.</t>
  </si>
  <si>
    <r>
      <t xml:space="preserve">CADA SUBLÍMITE O GASTOS INDICADOS </t>
    </r>
    <r>
      <rPr>
        <b/>
        <u/>
        <sz val="12"/>
        <rFont val="Arial Narrow"/>
        <family val="2"/>
      </rPr>
      <t xml:space="preserve"> ESTAN CONTEMPLADOS DENTRO DEL LÍMITE ASEGURADO.</t>
    </r>
  </si>
  <si>
    <t>3.4.2.</t>
  </si>
  <si>
    <t>PREDIOS ASEGURADOS</t>
  </si>
  <si>
    <t>Todos los de propiedad del asegurado, que éste use o entregue en comodato y aquellos de terceros que el asegurado use, mantenga, ocupe en desarrollo de sus actividades y operaciones y los tomados en arriendo.</t>
  </si>
  <si>
    <t>3.5.</t>
  </si>
  <si>
    <r>
      <t xml:space="preserve">Queda expresamente acordado y convenido, que mediante la presente póliza la aseguradora ampara los perjuicios patrimoniales y extrapatrimoniales, que cause la Entidad a terceros al igual que las costas y gastos de proceso,  siempre y cuando el hecho generador le cause daños materiales, lesiones personales y/o muerte; generados como consecuencia de la responsabilidad civil extracontractual originada dentro o fuera de sus instalaciones, en el desarrollo de sus actividades propias a su objeto social o en lo relacionado con ellas, incluidos los actos de sus empleados y funcionarios en el desarrollo de sus funciones.
De igual forma, se acuerda que para todos los efectos de la presente póliza, el termino de “perjuicios patrimoniales” contempla los perjuicios relacionados con daños materiales, daño emergente, lucro cesante y demás perjuicios considerados como patrimoniales; y el termino de “perjuicios extrapatrimoniales” comprende, entre otros, el daño moral, daño fisiológico, daño a la vida de relación y demás perjuicios considerados como extrapatrimoniales.
La aseguradora acepta expresamente el otorgamiento de la cobertura de este seguro, según lo previsto en el Artículo 1131 del Código de Comercio, relacionado con la configuración del siniestro e inicio de la prescripción, que estipula:  
</t>
    </r>
    <r>
      <rPr>
        <b/>
        <sz val="13"/>
        <rFont val="Arial Narrow"/>
        <family val="2"/>
      </rPr>
      <t>ARTICULO 1131.</t>
    </r>
    <r>
      <rPr>
        <sz val="13"/>
        <rFont val="Arial Narrow"/>
        <family val="2"/>
      </rPr>
      <t xml:space="preserve"> </t>
    </r>
    <r>
      <rPr>
        <i/>
        <sz val="13"/>
        <rFont val="Arial Narrow"/>
        <family val="2"/>
      </rPr>
      <t>Configuración del siniestro en el seguro de responsabilidad civil. En el seguro de responsabilidad se entenderá ocurrido el siniestro en el momento en que acaezca el hecho externo imputable al asegurado, fecha a partir de la cual correrá la prescripción respecto de la víctima. Frente al asegurado ello ocurrirá desde cuando la víctima le formula la petición judicial o extrajudicial.</t>
    </r>
  </si>
  <si>
    <t>PREDIOS, LABORES Y OPERACIONES
(incluyendo incendio y explosión)</t>
  </si>
  <si>
    <r>
      <t xml:space="preserve">
La aseguradora se obliga a indemnizar, sujeto a los términos y condiciones establecidas tanto en las condiciones generales  como a las particulares de la póliza,</t>
    </r>
    <r>
      <rPr>
        <b/>
        <sz val="13"/>
        <rFont val="Arial Narrow"/>
        <family val="2"/>
      </rPr>
      <t xml:space="preserve"> los perjuicios patrimoniales y extrapatrimoniales</t>
    </r>
    <r>
      <rPr>
        <sz val="13"/>
        <rFont val="Arial Narrow"/>
        <family val="2"/>
      </rPr>
      <t xml:space="preserve">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incluyendo lucro cesante y daño moral, como consecuencia directa de tales daños personales y/o daños materiales.
La aseguradora responderá, además, por los costos del proceso que el tercero damnificado o sus causahabientes promuevan en su contra o la del asegurado, con las salvedades siguientes:
a)  Si la Entidad asegurada afronta el proceso contra orden expresa de la compañía.
b) Si la responsabilidad proviene de dolo o está expresamente señalada en las exclusiones de la póliza.
c) Si la condena por los perjuicios ocasionados a la víctima excede la suma que delimita la responsabilidad de la 
    aseguradora, esta solo responderá por los gastos del proceso en proporción a la cuota que le corresponda en la 
    indemnización.</t>
    </r>
  </si>
  <si>
    <r>
      <rPr>
        <b/>
        <sz val="13"/>
        <rFont val="Arial Narrow"/>
        <family val="2"/>
      </rPr>
      <t xml:space="preserve">PREDIOS, </t>
    </r>
    <r>
      <rPr>
        <sz val="13"/>
        <rFont val="Arial Narrow"/>
        <family val="2"/>
      </rPr>
      <t>los perjuicios patrimoniales y extrapatrimoniales que cause el asegurado por la posesión, el uso o el mantenimiento de sus predios o por los que es responsable y en especial en los que la Entidad asegurada desarrolla y realiza las actividades objeto de la cobertura de esta póliza.</t>
    </r>
  </si>
  <si>
    <r>
      <rPr>
        <b/>
        <sz val="13"/>
        <rFont val="Arial Narrow"/>
        <family val="2"/>
      </rPr>
      <t xml:space="preserve">
LABORES Y OPERACIONES,  </t>
    </r>
    <r>
      <rPr>
        <sz val="13"/>
        <rFont val="Arial Narrow"/>
        <family val="2"/>
      </rPr>
      <t xml:space="preserve">los perjuicios patrimoniales y extrapatrimoniales que cause el asegurado por las labores u operaciones que lleva a cabo la Entidad asegurada en el desarrollo de las actividades objeto de la cobertura de esta póliza incluyendo todos los riesgos que son inherentes a las actividades desarrolladas por el asegurado en el giro normal de sus actividades y derivadas de:
a)   Posesión o uso de ascensores y escaleras automáticas, elevadores, montacarga, grúas, puente grúas, equipo de trabajo. 
b)   Posesión o uso de máquinas y equipos de trabajo, de cargue, descargue y transporte dentro de los predios asegurados. 
c)   Transporte de bienes del asegurado, tales como materias primas, productos en proceso y productos terminados, fuera de los
       predios asegurados </t>
    </r>
    <r>
      <rPr>
        <b/>
        <sz val="13"/>
        <rFont val="Arial Narrow"/>
        <family val="2"/>
      </rPr>
      <t>(Cuando aplique)</t>
    </r>
    <r>
      <rPr>
        <sz val="13"/>
        <rFont val="Arial Narrow"/>
        <family val="2"/>
      </rPr>
      <t xml:space="preserve">
d)   Operaciones de cargue y descargue. </t>
    </r>
    <r>
      <rPr>
        <b/>
        <sz val="13"/>
        <rFont val="Arial Narrow"/>
        <family val="2"/>
      </rPr>
      <t>(Cuando aplique)</t>
    </r>
    <r>
      <rPr>
        <sz val="13"/>
        <rFont val="Arial Narrow"/>
        <family val="2"/>
      </rPr>
      <t xml:space="preserve">
e)   Posesión o uso de avisos y vallas publicitarias en el territorio nacional. 
f)    Posesión o uso de sus instalaciones sociales, culturales y deportivas y los eventos que el asegurado realice u organice en ellas.
g)   Viajes de funcionarios del asegurado dentro y fuera del territorio nacional.
h)   Actividades y Eventos Sociales y Culturales
i)    Participación del asegurado en ferias y exposiciones nacionales. 
j)    </t>
    </r>
    <r>
      <rPr>
        <b/>
        <sz val="13"/>
        <rFont val="Arial Narrow"/>
        <family val="2"/>
      </rPr>
      <t xml:space="preserve">Errores de puntería, </t>
    </r>
    <r>
      <rPr>
        <sz val="13"/>
        <rFont val="Arial Narrow"/>
        <family val="2"/>
      </rPr>
      <t xml:space="preserve">opera en exceso de las pólizas que por ley deben tener contratadas las empresas de vigilancia, empleados del asegurado o  contratados a través de firma especializada. (Excepto cuando se trata de sus propios funcionarios).
k)   </t>
    </r>
    <r>
      <rPr>
        <b/>
        <sz val="13"/>
        <rFont val="Arial Narrow"/>
        <family val="2"/>
      </rPr>
      <t>Vigilancia de los predios</t>
    </r>
    <r>
      <rPr>
        <sz val="13"/>
        <rFont val="Arial Narrow"/>
        <family val="2"/>
      </rPr>
      <t xml:space="preserve"> por medio de personal armado y/o animales opera en exceso de las pólizas que por ley deben tener contratadas las empresas de vigilancia, empleados del asegurado o contratados a través de firma especializada. (Excepto cuando se trata de sus propios funcionarios)
</t>
    </r>
  </si>
  <si>
    <r>
      <t xml:space="preserve">l)    Posesión o uso de depósitos, tanques y tuberías ubicados o instalados dentro de los predios asegurados. 
m)  Actos de los directivos, representantes y empleados del asegurado en el desempeño de sus funciones y dentro de las actividades 
      aseguradas. </t>
    </r>
    <r>
      <rPr>
        <b/>
        <sz val="13"/>
        <rFont val="Arial Narrow"/>
        <family val="2"/>
      </rPr>
      <t>Se excluye la Responsabilidad Profesional.</t>
    </r>
    <r>
      <rPr>
        <sz val="13"/>
        <rFont val="Arial Narrow"/>
        <family val="2"/>
      </rPr>
      <t xml:space="preserve">
n)   Posesión o uso de cafeterías, casinos y restaurantes para uso de sus empleados y/o invitados. 
ñ)   Incendio y/o explosión producidos dentro de los predios asegurados. 
o)   Uso de parqueaderos dentro de los predios del asegurado 
p)   Descargue, dispersión, liberación o escape de humo, vapores, hollín, ácidos, álcalis y en general productos químicos tóxicos, líquidos o 
      gaseosos, y demás materias irritantes o contaminantes, en o sobre la tierra, atmosfera, ríos, lagos o cualquier curso o cuerpo de agua,  
      producida en forma accidental, súbita e imprevista.</t>
    </r>
    <r>
      <rPr>
        <b/>
        <sz val="13"/>
        <rFont val="Arial Narrow"/>
        <family val="2"/>
      </rPr>
      <t xml:space="preserve"> (Cuando aplique)</t>
    </r>
    <r>
      <rPr>
        <sz val="13"/>
        <rFont val="Arial Narrow"/>
        <family val="2"/>
      </rPr>
      <t xml:space="preserve">
q)   Uso de casinos, restaurantes y cafeterías de su propiedad o que sean ocupados por él o que tenga tomados en arrendamiento o alquiler, 
      no obstante el hecho que éstos estén administrados por personas naturales o jurídicas distintas de la entidad o sus empleados.
r)   Productos y Trabajos terminados sin son de la misionalidad de la Entidad, se excluye recogida del producto.</t>
    </r>
    <r>
      <rPr>
        <b/>
        <sz val="13"/>
        <rFont val="Arial Narrow"/>
        <family val="2"/>
      </rPr>
      <t xml:space="preserve"> (Cuando aplique).
</t>
    </r>
    <r>
      <rPr>
        <sz val="13"/>
        <rFont val="Arial Narrow"/>
        <family val="2"/>
      </rPr>
      <t xml:space="preserve">s)  Participación del asegurado en ferias y exposiciones internacionales, excluyendo la responsabilidad en los países de Estados Unidos, 
      Puerto Rico y Canadá. </t>
    </r>
  </si>
  <si>
    <r>
      <t xml:space="preserve">GASTOS MÉDICOS (sin aplicación de deducibles).
Sublímite $200.000.000 evento / $1.000.000.000 </t>
    </r>
    <r>
      <rPr>
        <b/>
        <u/>
        <sz val="12"/>
        <rFont val="Arial Narrow"/>
        <family val="2"/>
      </rPr>
      <t xml:space="preserve">(vigencia 3.4.1.). </t>
    </r>
    <r>
      <rPr>
        <b/>
        <sz val="12"/>
        <rFont val="Arial Narrow"/>
        <family val="2"/>
      </rPr>
      <t xml:space="preserve">
Se califica en Condiciones Adicionales (Formato No. 3) el aumento del sublímite.
</t>
    </r>
  </si>
  <si>
    <r>
      <t>La aseguradora debe  contemplar para la propuesta de este amparo, que indemnizarán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medicamentos, terapias de rehabilitación, protesis, etc. como consecuencia de las lesiones corporales producidas a terceros en desarrollo de las actividades de la entidad,  incluido gastos de traslado (dentro del territorio colombiano o en el exterior).
Se precisa,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 Los funcionarios y contratistas para el apoyo a la gestión administrativa y demás personal de apoyo a la Entidad se consideran terceros</t>
    </r>
    <r>
      <rPr>
        <b/>
        <sz val="13"/>
        <rFont val="Arial Narrow"/>
        <family val="2"/>
      </rPr>
      <t xml:space="preserve">. De igual forma, en caso de requerirse, este amparo puede aplicar por </t>
    </r>
    <r>
      <rPr>
        <b/>
        <u/>
        <sz val="13"/>
        <rFont val="Arial Narrow"/>
        <family val="2"/>
      </rPr>
      <t>reembolso.</t>
    </r>
  </si>
  <si>
    <r>
      <t xml:space="preserve">RESPONSABILIDAD CIVIL PATRONAL.
Sublímite de 10% del valor asegurado </t>
    </r>
    <r>
      <rPr>
        <b/>
        <u/>
        <sz val="12"/>
        <rFont val="Arial Narrow"/>
        <family val="2"/>
      </rPr>
      <t>(vigencia 3.4.1.).</t>
    </r>
    <r>
      <rPr>
        <b/>
        <sz val="12"/>
        <rFont val="Arial Narrow"/>
        <family val="2"/>
      </rPr>
      <t xml:space="preserve">
Se califica en Condiciones Adicionales (Formato No. 3) el aumento del sublímite.</t>
    </r>
  </si>
  <si>
    <r>
      <t>La aseguradora mediante este amparo se compromete a indemnizar los perjuicios patrimoniales derivados de la responsabilidad civil extracontractual que le sea imputable al asegurado en su calidad de empleador exclusivamente por los accidentes de trabajo que sufran los empleados a su servicio, en el desarrollo de las actividades asignadas a ellos y de acuerdo con las siguientes definiciones y condiciones: 
a) Se entiende por empleado toda persona que mediante contrato de trabajo o de prestación de servicios (incluidos contratistas para el apoyo a la gestión administritativa o misional) preste al asegurado. 
b) Quedan excluidas de este seguro: Las enfermedades profesionales, endémicas o epidémicas, contagiosas (en especial
    el COVID19), por accidentes de trabajo que se hayan sido provocados deliberadamente o por culpa grave del empleado.
Se precisa que este amparo</t>
    </r>
    <r>
      <rPr>
        <b/>
        <sz val="13"/>
        <rFont val="Arial Narrow"/>
        <family val="2"/>
      </rPr>
      <t xml:space="preserve"> opera en exceso de la seguridad social.</t>
    </r>
  </si>
  <si>
    <r>
      <t xml:space="preserve">CONTRATISTAS Y SUBCONTRATISTAS INDEPENDIENTES </t>
    </r>
    <r>
      <rPr>
        <b/>
        <u/>
        <sz val="12"/>
        <rFont val="Arial Narrow"/>
        <family val="2"/>
      </rPr>
      <t>AL 100% DEL LÍMITE ASEGURADO</t>
    </r>
  </si>
  <si>
    <r>
      <t xml:space="preserve">La aseguradora bajo este amparo se obliga a cubrir los perjuicios patrimoniales y extra patrimoniales derivados de la responsabilidad civil extracontractual que le sea imputable al asegurado y/o los gastos médicos por los daños que causare a terceros, a consecuencia de labores amparadas realizadas por contratistas y subcontratistas independientes a su servicio.
Se precisa que este amparo </t>
    </r>
    <r>
      <rPr>
        <b/>
        <sz val="13"/>
        <rFont val="Arial Narrow"/>
        <family val="2"/>
      </rPr>
      <t>opera en exceso</t>
    </r>
    <r>
      <rPr>
        <sz val="13"/>
        <rFont val="Arial Narrow"/>
        <family val="2"/>
      </rPr>
      <t xml:space="preserve"> </t>
    </r>
    <r>
      <rPr>
        <b/>
        <sz val="13"/>
        <rFont val="Arial Narrow"/>
        <family val="2"/>
      </rPr>
      <t>de las pólizas del contratista o subcontratista.</t>
    </r>
  </si>
  <si>
    <r>
      <t xml:space="preserve">RESPONSABILIDAD CIVIL CRUZADA </t>
    </r>
    <r>
      <rPr>
        <b/>
        <u/>
        <sz val="12"/>
        <rFont val="Arial Narrow"/>
        <family val="2"/>
      </rPr>
      <t>AL 100% DEL LÍMITE ASEGURADO.</t>
    </r>
    <r>
      <rPr>
        <b/>
        <sz val="12"/>
        <color theme="1"/>
        <rFont val="Arial Narrow"/>
        <family val="2"/>
      </rPr>
      <t/>
    </r>
  </si>
  <si>
    <r>
      <t xml:space="preserve">Se cubren los perjuicios patrimoniales causados por un contratista a otro, a consecuencia de las labores amparadas previamente contratadas por el asegurado y que se efectúen dentro de los predios del mismo.
Se precisa que este amparo </t>
    </r>
    <r>
      <rPr>
        <b/>
        <sz val="13"/>
        <rFont val="Arial Narrow"/>
        <family val="2"/>
      </rPr>
      <t>opera en exceso</t>
    </r>
    <r>
      <rPr>
        <sz val="13"/>
        <rFont val="Arial Narrow"/>
        <family val="2"/>
      </rPr>
      <t xml:space="preserve"> </t>
    </r>
    <r>
      <rPr>
        <b/>
        <sz val="13"/>
        <rFont val="Arial Narrow"/>
        <family val="2"/>
      </rPr>
      <t>de las pólizas del contratista.</t>
    </r>
  </si>
  <si>
    <t>RESPONSABILIDAD CIVIL POR LA CAIDA, EL DESCOPE, LA PODA Y EL MANTENIMIENTO DE ÁRBOLES.
(siempre y cuando sea responsabilidad del asegurado)</t>
  </si>
  <si>
    <t>Se cubren los perjuicios patrimoniales causados por la caída, el descope, la poda y el mantenimiento de árboles, siempre y cuando sean responsabilidad de la entidad.</t>
  </si>
  <si>
    <t xml:space="preserve">VEHÍCULOS PROPIOS Y NO PROPIOS EN EXCESO DEL SEGURO DE AUTOMÓVILES Y SOAT. </t>
  </si>
  <si>
    <t xml:space="preserve">Mediante esta condición se indemnizarán los daños que cause el asegurado en razón de la responsabilidad civil por lesiones a terceras personas o daños a propiedades de terceros que le sean imputables legalmente como consecuencia de la utilización en el giro normal de sus negocios, de vehículos propios o no propios incluido los de los funcionarios en desarrollo de las actividades del asegurado y en exceso de los limites contratados en el seguro de automóviles. En caso que el vehículo que generó los daños no cuente con póliza de automóviles y/o SOAT, la cobertura de los daños será asumida por la presente póliza hasta el monto del límite fijado. </t>
  </si>
  <si>
    <r>
      <t>DAÑOS Y HURTO DE VEHÍCULOS INCLUIDOS ACCESORIOS  EN PARQUEADEROS Y PREDIOS DEL ASEGURADO
Sublímite de $100.000.000 por vehículo / $800.000.000</t>
    </r>
    <r>
      <rPr>
        <b/>
        <u/>
        <sz val="12"/>
        <rFont val="Arial Narrow"/>
        <family val="2"/>
      </rPr>
      <t xml:space="preserve"> (vigencia 3.4.1.).</t>
    </r>
  </si>
  <si>
    <t xml:space="preserve">Queda entendido y convenido que la cobertura de la póliza se extiende a amparar los eventos que ocurran en los parqueaderos de propiedad o sobre los cuales se ejerza tenencia y/o control y/o custodia el asegurado, incluyendo daños y hurto de vehículos, motocicletas, bicicletas, patinetas o accesorios. 
Los vehículos de los funcionarios y contratistas se consideran terceros.
</t>
  </si>
  <si>
    <t>COBERTURA DE PROPIEDADES ADYACENTES (CUANDO APLIQUE)</t>
  </si>
  <si>
    <t xml:space="preserve">La aseguradora debe contemplar la extensión de la cobertura de propiedades adyacentes para obras civiles terminadas que tenga el Asegurado a su cargo o por las que sea legal o contractualmente responsable.  </t>
  </si>
  <si>
    <t xml:space="preserve">AMPARO AUTOMÁTICO PARA NUEVOS PREDIOS Y OPERACIONES </t>
  </si>
  <si>
    <t>La aseguradora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 Esta condición dará derecho a la compañía al cobro de la prima proporcional, calculada a prorrata, con las tasas adjudicadas y correspondiente al periodo de amparo</t>
  </si>
  <si>
    <t>GASTOS ADICIONALES PARA CAUCIONES Y COSTAS PROCESALES.</t>
  </si>
  <si>
    <r>
      <t xml:space="preserve">La presente póliza ampara los siguientes gastos razonables: 
</t>
    </r>
    <r>
      <rPr>
        <b/>
        <sz val="13"/>
        <rFont val="Arial Narrow"/>
        <family val="2"/>
      </rPr>
      <t xml:space="preserve">a) </t>
    </r>
    <r>
      <rPr>
        <sz val="13"/>
        <rFont val="Arial Narrow"/>
        <family val="2"/>
      </rPr>
      <t xml:space="preserve">El costo de cualquier clase de caución que el Asegurado tenga que prestar. El costo de cualquier clase de caución que el Asegurado tenga que prestar. La aseguradora no se obliga a constituir la caución, sin embargo si se obliga a cubrir el valor de la prima que esta genere.
</t>
    </r>
    <r>
      <rPr>
        <b/>
        <sz val="13"/>
        <rFont val="Arial Narrow"/>
        <family val="2"/>
      </rPr>
      <t xml:space="preserve">b) </t>
    </r>
    <r>
      <rPr>
        <sz val="13"/>
        <rFont val="Arial Narrow"/>
        <family val="2"/>
      </rPr>
      <t>Intereses de mora en beneficio del tercero afectado.</t>
    </r>
  </si>
  <si>
    <t>GASTOS ADICIONALES PARA HONORARIOS PROFESIONALES DE ABOGADOS, CONSULTORES, AUDITORES, INTERVENTORES, ETC.</t>
  </si>
  <si>
    <r>
      <t xml:space="preserve">No obstante lo que se diga en contrario en las condiciones generales y particulares de la póliza, la Compañía se obliga a indemnizar los honorarios razonables en que necesaria y razonablemente incurra el asegurado, por concepto de abogados, consultores, auditores, interventores, revisores, contadores, etc.,  para obtener y certificar: </t>
    </r>
    <r>
      <rPr>
        <b/>
        <sz val="13"/>
        <rFont val="Arial Narrow"/>
        <family val="2"/>
      </rPr>
      <t>a.-</t>
    </r>
    <r>
      <rPr>
        <sz val="13"/>
        <rFont val="Arial Narrow"/>
        <family val="2"/>
      </rPr>
      <t xml:space="preserve"> los detalles extraídos de los libros de contabilidad y del negocio mismo del asegurado, y </t>
    </r>
    <r>
      <rPr>
        <b/>
        <sz val="13"/>
        <rFont val="Arial Narrow"/>
        <family val="2"/>
      </rPr>
      <t xml:space="preserve"> b.-</t>
    </r>
    <r>
      <rPr>
        <sz val="13"/>
        <rFont val="Arial Narrow"/>
        <family val="2"/>
      </rPr>
      <t xml:space="preserve"> cualesquiera otras informaciones, documentos y testimonios que sean pedidos por la compañía al asegurado según lo establecido en las condiciones generales y particulares de la póliza. La compañía reconocerá hasta el 100% de las gastos razonables demostrados por el asegurado.</t>
    </r>
  </si>
  <si>
    <t>GASTOS PARA LA PREPARACIÓN Y DEMOSTRACIÓN DEL SINIESTRO</t>
  </si>
  <si>
    <t>POLUCIÓN Y CONTAMINACIÓN ACCIDENTAL</t>
  </si>
  <si>
    <t>Se cubren los perjuicios derivados de la responsabilidad civil extracontractual en que pudiera incurrir el asegurado por daños a terceros, ocasionados por variaciones perjudiciales de aguas, atmósfera suelos, subsuelos o bien por ruido y habiéndose manifestado durante la vigencia de la póliza siempre y cuando sean a consecuencia directa de un acontecimiento que, desviándose de la marcha normal de la actividad objeto del seguro, ocurra durante la vigencia de la póliza, dentro de los inmuebles asegurados de forma repentina, accidental e imprevista. Se excluye la polución y contaminación paulatina.</t>
  </si>
  <si>
    <r>
      <t>RESPONSABILIDAD CIVIL DERIVADA DE MONTAJES, CONSTRUCCIONES Y OBRAS CIVILES PARA EL MANTENIMIENTO Y/O AMPLIACIÓN O ENSANCHE DE PREDIOS. (CUANDO APLIQUE)
Sublimite 10% del valor asegurado</t>
    </r>
    <r>
      <rPr>
        <b/>
        <u/>
        <sz val="12"/>
        <rFont val="Arial Narrow"/>
        <family val="2"/>
      </rPr>
      <t xml:space="preserve"> (vigencia 3.4.1.)</t>
    </r>
  </si>
  <si>
    <t>Se cubren los perjuicios derivados de la responsabilidad civil extracontractual  derivada de montajes , construcciones y obras civiles para el mantenimiento y/o ampliación o ensanche de predios. 
Se excluye RCE derivada del mantenimiento, pruebas, errores de diseño y riesgo petroquímico.</t>
  </si>
  <si>
    <t>RESPONSABILIDAD CIVIL DEL ASEGURADO FRENTE A FAMILIARES DE SUS EMPLEADOS INCLUIDOS LOS CONTRATISTAS PARA EL APOYO A LA GESTIÓN ADMINISTRATIVA O MISIONAL.</t>
  </si>
  <si>
    <t>Queda expresamente convenido y acordado que para efectos de este seguro se entenderán como terceros los familiares del personal del asegurado (incluidos los de los contratistas para el apoyo a la gestión administrativa o misional), de igual forma para los efectos de este seguro los niños, niñas y adolescentes, se consideran terceros</t>
  </si>
  <si>
    <t>EXTENSIÓN DE COBERTURA PARA CONTRATISTAS PARA EL APOYO A LA GESTIÓN ADMINISTRATIVA O MISIONAL.</t>
  </si>
  <si>
    <t>Queda expresamente convenido y acordado que mediante este seguro se amparan los perjuicios patrimoniales o extrapatrimoniales que puedan causar los contratistas para el apoyo a la gestión administrativa o misional de la Entidad, que le sean imputables al asegurado a consecuencia de labores realizadas a su servicio por estos contratistas.</t>
  </si>
  <si>
    <t>EXTENSIÓN DE COBERTURA PARA APRENDICES, PRACTICANTES y PASANTES</t>
  </si>
  <si>
    <t>Se consideran terceros todos los Aprendices, Practicantes y estudiantes en Pasantías, que se encuentren en las instalaciones, predios y/o actividades desarrolladas, por la Entidad en desarrollo de las actividades académicas propias de un programa de formación. El amparo de la póliza operará en exceso de la cobertura otorgada por los demás seguros que amparan a los Aprendices, Practicantes y estudiantes en Pasantías, siempre y cuando estén bajo cuidado y supervisión del asegurado.</t>
  </si>
  <si>
    <r>
      <t xml:space="preserve">AMPARO TRANSITORIO DE RESPONSABILIDAD CIVIL PARA MOVILIZACIÓN DE VEHÍCULOS INCAUTADOS.
Sublimite $200.000.000 </t>
    </r>
    <r>
      <rPr>
        <b/>
        <u/>
        <sz val="12"/>
        <rFont val="Arial Narrow"/>
        <family val="2"/>
      </rPr>
      <t>vehículo</t>
    </r>
    <r>
      <rPr>
        <b/>
        <sz val="12"/>
        <rFont val="Arial Narrow"/>
        <family val="2"/>
      </rPr>
      <t xml:space="preserve"> y $600.000.000</t>
    </r>
    <r>
      <rPr>
        <b/>
        <u/>
        <sz val="12"/>
        <rFont val="Arial Narrow"/>
        <family val="2"/>
      </rPr>
      <t xml:space="preserve"> (vigencia 3.4.1.).</t>
    </r>
  </si>
  <si>
    <t>La compañía aseguradora acepta cubrir la responsabilidad civil extracontractual desde el momento en que el vehículo quede bajo la responsabilidad de la NACIÓN – CONSEJO SUPERIOR DE LA JUDICATURA, amparando la movilización desde el sitio de su incautación hasta el sitio en que el vehículo sea depositado o guardado por la Entidad, así como cualquier movilización posterior por cambio de ubicación.</t>
  </si>
  <si>
    <t>DAÑOS PERSONALES CAUSADOS U OCASIONADOS POR INFECCIÓN O ENFERMEDAD PADECIDA POR LOS SEMOVIENTES O MORDEDURAS DE ESTOS (CUANDO APLIQUE)</t>
  </si>
  <si>
    <t>Queda expresamente convenido y acordado que para efectos de este seguro se extiende la cobertura de la póliza a amparar los daños personales que puedan ser causados u ocasionados por infección o enfermedad padecidas por los semovientes de propiedad del asegurado o que estén bajo su custodia o responsabilidad a cualquier título. El alcance de esta cobertura se extiende a mordeduras causadas por los semovientes incluido los gastos médicos, hospitalarios y de rehabilitación.</t>
  </si>
  <si>
    <t>3.6.</t>
  </si>
  <si>
    <t>Queda convenido y aceptado que el asegurado podrá dar aviso de la ocurrencia del siniestro en un término de  ciento veinte (120) días, siguientes a la fecha en que haya conocido o debido conocer la ocurrencia del mismo.</t>
  </si>
  <si>
    <t>BIENES BAJO CUIDADO, TENENCIA, CONTROL Y CUSTODIA</t>
  </si>
  <si>
    <t>Se amparan los daños y/o perjuicios que se causen a terceros, con bienes que sin ser de propiedad del asegurado se encuentren bajo su cuidado, tenencia, control y custodia. Se excluye el hurto en cualquiera de sus formas y el daño de dichos bienes.</t>
  </si>
  <si>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</si>
  <si>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 xml:space="preserve">PAGO DE LA INDEMNIZACIÓN 
</t>
  </si>
  <si>
    <t xml:space="preserve">
Queda expresamente acordado que la aseguradora acepta efectuar el pago de la indemnización bajo cualquiera de las modalidades que escoja el asegurado y/o el tercero afectado, tales como: (i) en dinero al asegurado, a título de reembolso, por los pagos efectuados por este, previamente autorizados por la aseguradora; y/o (ii) mediante el giro al tercero afectado;  y/o (iii) mediante el giro a los contratistas y/o proveedores de bienes o servicios, con los cuales el tercero afectado, decida remplazar, reconstruir, reparar y/o reponer los bienes o servicios  objeto de indemnización, hasta el monto de su responsabilidad. En las facturas o contratos que se deriven de esta opción, la aseguradora figurará como comprador y/o contratante, salvo que el asegurado solicite lo contrario.
</t>
  </si>
  <si>
    <t>ANTICIPO DE INDEMNIZACIÓN DEL 60%
Se califica en Condiciones Adicionales (Formato No. 3) el aumento del porcentaje ofrecido.</t>
  </si>
  <si>
    <r>
      <t xml:space="preserve">Queda expresamente acordado que, a petición escrita de la Entidad, la aseguradora anticipará pagos parciales sobre el valor de cualquier reclamo, con base en el valor de la estimación preliminar de los perjuicios causados o la pérdida aceptada por el ajustador, para adelantar la reparación, reposición o remplazo de los perjuicios o las perdidas causadas.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</si>
  <si>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</si>
  <si>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PROPIETARIOS, ARRENDATARIOS O POSEEDORES</t>
  </si>
  <si>
    <t xml:space="preserve">La cobertura de la presente póliza se extiende a cubrir todos los gastos que el asegurado por su responsabilidad le llegaren a imputar y que este esté legalmente obligado a pagar por cualquier ocurrencia de pérdida o perjuicio que surja en su calidad de arrendatario, arrendador o poseedor de cualquier inmueble, aun cuando éstos no se encuentren específicamente descritos en la póliza.  
Queda cubierta igualmente la responsabilidad civil extracontractual del asegurado en caso de reparaciones, modificaciones o construcciones de los mismos inmuebles; se cubre también la responsabilidad civil de la persona o personas encargadas por contrato de mantenimiento del inmueble y únicamente cuando se encuentren en ejercicio de las funciones que dicho contrato estipule. </t>
  </si>
  <si>
    <t xml:space="preserve">RESTABLECIMIENTO AUTOMÁTICO DEL LÍMITE ASEGURADO POR PAGO DE SINIESTRO, HASTA UNA (1) VEZ EL LÍMITE CONTRATADO CON COBRO DE PRIMA A PRORRATA
</t>
  </si>
  <si>
    <t xml:space="preserve">Queda expresamente acordado y aceptado que la cobertura otorgada bajo la presente póliza no queda sujeta al cumplimiento de ningún tipo de garantía por parte de la entidad asegurada.  </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</si>
  <si>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t>
  </si>
  <si>
    <t>COSTAS E INTERESES DE MORA</t>
  </si>
  <si>
    <t xml:space="preserve">En adición a las indemnizaciones a que haya lugar, la compañía reembolsará al Asegurado los gastos que se generen con ocasión de: la Condena en costo e intereses de mora acumulados a cargo del Asegurado, desde cuando la sentencia se declare en firme hasta cuando la compañía haya reembolsado al Asegurado o consignado en nombre de éste en el juzgado, su participación en tales gastos. </t>
  </si>
  <si>
    <t>INDEMNIZACIÓN POR CLARA EVIDENCIA SIN QUE EXISTA PREVIO FALLO JUDICIAL</t>
  </si>
  <si>
    <t>Mediante este amparo (siempre y cuando se acredite la ocurrencia y cuantía del perjuicio), la aseguradora debe contemplar que en caso de siniestro indemnizará los daños y perjuicios causados por el asegurado a un tercero sin que exista previo fallo judicial, siempre y cuando las circunstancias en que ocurrió el evento den lugar a considerar la responsabilidad o culpa del asegurado.
La aseguradora se compromete a indemnizar el 100% de los perjucios razonables en favor y causados al tercero una vez tasados y acordados con estos.</t>
  </si>
  <si>
    <t>SELECCIÓN DE PROFESIONALES PARA LA DEFENSA</t>
  </si>
  <si>
    <t>La aseguradora debe contemplar que la selección de los profesionales encargados de la defensa corresponderá a la Entidad asegurada, o los funcionarios que ésta designe, quienes para su aprobación presentarán a la compañía la propuesta correspondiente, teniendo en cuenta que en todos los casos los profesionales del derecho deberán acreditar la debida idoneidad para asumir los procesos en los cuales se les postule para actuar como defensores. Toda propuesta en que los profesionales no acrediten la idoneidad será rechazada.
La aseguradora, previo común acuerdo con la Entidad asegurada, podrá asumir la defensa de cualquier litigio o procedimiento legal a nombre del asegurado, a través de abogados elegidos por éste, para lo cual se deberá cumplir con el siguiente procedimiento:</t>
  </si>
  <si>
    <t>A. ETAPA PREJUDICIAL:</t>
  </si>
  <si>
    <t>El procedimiento prejudicial para el trámite de las reclamaciones presentado por la Entidad asegurada, ante la compañía Aseguradora, con el fin de evitar dilaciones en el proceso y suspensiones injustificadas de audiencias de conciliación, se desarrollara de la siguiente manera:</t>
  </si>
  <si>
    <r>
      <rPr>
        <b/>
        <sz val="13"/>
        <rFont val="Arial Narrow"/>
        <family val="2"/>
      </rPr>
      <t xml:space="preserve">a) </t>
    </r>
    <r>
      <rPr>
        <sz val="13"/>
        <rFont val="Arial Narrow"/>
        <family val="2"/>
      </rPr>
      <t xml:space="preserve"> Una vez ocurrido el siniestro, dentro de los 10 días calendarios  siguientes al momento en que tuvo conocimiento de su ocurrencia, la Entidad asegurada, enviara el documento de convocatoria a la Aseguradora, haciéndolo llegar al correo electrónico del funcionario delegado para tal fin, quien para todos los efectos será el designado como el punto de contacto único y permanente entre la Entidad asegurada, y la compañía. </t>
    </r>
  </si>
  <si>
    <t xml:space="preserve">Adicional al documento de convocatoria, la comunicación antes referida debe contener un pronunciamiento claro y debidamente fundamentado, por parte de la Entidad asegurada, frente a los hechos ocurridos. Este requisito será cumplido mediante el concepto previo de la oficina jurídica de la la Entidad asegurada, puesto que en este ya se ha evaluado a priori la responsabilidad, sin que sea viable la exigencia por parte de la aseguradora de alguna decisión del comité de la la Entidad asegurada.   </t>
  </si>
  <si>
    <t xml:space="preserve">La Entidad asegurada, contara con ocho (8) días calendario para realizar la comunicación acá señalada, contados desde la fecha en que la Entidad haya tenido conocimiento de los hechos. </t>
  </si>
  <si>
    <r>
      <rPr>
        <b/>
        <sz val="13"/>
        <rFont val="Arial Narrow"/>
        <family val="2"/>
      </rPr>
      <t>b)</t>
    </r>
    <r>
      <rPr>
        <sz val="13"/>
        <rFont val="Arial Narrow"/>
        <family val="2"/>
      </rPr>
      <t xml:space="preserve"> Una vez recibida la información, la compañía Aseguradora estudiara el caso en el Comité de Defensa o de siniestros, según corresponda, a más tardar dentro de los siete (7) días calendario siguientes al recibo del documento de convocatoria, y, de ser pertinente, se aprobara el valor de una propuesta inicial, que debe constar por escrito y de la cual se dará traslado a la Entidad asegurada, en un término máximo de tres (3) días calendario contados desde la fecha que el Comité sesiono. </t>
    </r>
  </si>
  <si>
    <t xml:space="preserve">La decisión tomada por el Comité debe estar debidamente motivada, especificando la justificación de la cifra propuesta y teniendo como base los parámetros establecidos por la jurisprudencia aplicable al caso, así como el proceso de análisis y valoración que llevo a la misma. </t>
  </si>
  <si>
    <r>
      <rPr>
        <b/>
        <sz val="13"/>
        <rFont val="Arial Narrow"/>
        <family val="2"/>
      </rPr>
      <t>c)</t>
    </r>
    <r>
      <rPr>
        <sz val="13"/>
        <rFont val="Arial Narrow"/>
        <family val="2"/>
      </rPr>
      <t xml:space="preserve"> En caso que la Entidad asegurada esté en desacuerdo con la decisión inicial del Comité de Defensa de la Aseguradora, podrá, dentro de los cinco (5) días calendario siguientes a la comunicación de la misma, manifestar tal inconformidad, mediante el mismo punto de contacto único, y solicitar la reconsideración del caso, argumentando de manera seria las razones por las cuales considera que no hubo una valoración adecuada.</t>
    </r>
  </si>
  <si>
    <r>
      <t xml:space="preserve">
</t>
    </r>
    <r>
      <rPr>
        <b/>
        <sz val="13"/>
        <rFont val="Arial Narrow"/>
        <family val="2"/>
      </rPr>
      <t>d)</t>
    </r>
    <r>
      <rPr>
        <sz val="13"/>
        <rFont val="Arial Narrow"/>
        <family val="2"/>
      </rPr>
      <t xml:space="preserve"> La solicitud de reconsideración será resuelta por parte de la compañía Aseguradora dentro de los siete (7) días calendarios siguientes a la fecha de su radicación. La decisión debe contener una propuesta final, la cual debe constar por escrito y estar debidamente motivada, ya sea argumentando de manera razonada la no modificación de la cifra o explicando la motivación y el proceso de análisis y valoración que llevo a la fijación de un nuevo valor.
</t>
    </r>
  </si>
  <si>
    <r>
      <rPr>
        <b/>
        <sz val="13"/>
        <rFont val="Arial Narrow"/>
        <family val="2"/>
      </rPr>
      <t xml:space="preserve">
NOTA:</t>
    </r>
    <r>
      <rPr>
        <sz val="13"/>
        <rFont val="Arial Narrow"/>
        <family val="2"/>
      </rPr>
      <t xml:space="preserve"> Será la Entidad asegurada, la encargada de convocar a la Compañía Aseguradora a la audiencia de conciliación prejudicial, por lo que no será necesario, en ningún caso, que la Procuraduría u otro órgano respectivo adelante este trámite.
</t>
    </r>
  </si>
  <si>
    <t>B. ETAPA JUDICIAL:</t>
  </si>
  <si>
    <r>
      <rPr>
        <b/>
        <sz val="13"/>
        <rFont val="Arial Narrow"/>
        <family val="2"/>
      </rPr>
      <t xml:space="preserve">a) </t>
    </r>
    <r>
      <rPr>
        <sz val="13"/>
        <rFont val="Arial Narrow"/>
        <family val="2"/>
      </rPr>
      <t>Se adelantará las etapas del proceso judicial con celeridad y evitando cualquier tipo de dilaciones.</t>
    </r>
  </si>
  <si>
    <r>
      <rPr>
        <b/>
        <sz val="13"/>
        <rFont val="Arial Narrow"/>
        <family val="2"/>
      </rPr>
      <t>b)</t>
    </r>
    <r>
      <rPr>
        <sz val="13"/>
        <rFont val="Arial Narrow"/>
        <family val="2"/>
      </rPr>
      <t xml:space="preserve"> Una vez realizado el llamamiento en garantía la compañía Aseguradora dará respuesta oportuna al mismo así como a la demanda presentada, oponiendo a esta última únicamente las excepciones relativas al contrato de seguro como tal.</t>
    </r>
  </si>
  <si>
    <r>
      <rPr>
        <b/>
        <sz val="13"/>
        <rFont val="Arial Narrow"/>
        <family val="2"/>
      </rPr>
      <t>c)</t>
    </r>
    <r>
      <rPr>
        <sz val="13"/>
        <rFont val="Arial Narrow"/>
        <family val="2"/>
      </rPr>
      <t xml:space="preserve"> La Aseguradora entiende y se compromete a interactuar con la Entidad asegurada, dentro del proceso judicial, como su garante, realizando una labor de apoyo encaminada a obtener una sentencia favorable. </t>
    </r>
  </si>
  <si>
    <t>SERVICIO DE ATENCIÓN Y ASESORÍA JURÍDICA DE EVENTOS QUE PUEDAN AFECTAR LA COBERTURA LAS 24 HORAS DEL DÍA.</t>
  </si>
  <si>
    <t>Queda entendido, convenido y aceptado que la aseguradora pondrá a disposición de la Entidad el servicio de atención y asesoría jurídica de eventos que puedan afectar la cobertura, las 24 horas del día.</t>
  </si>
  <si>
    <t>COMPROMISO PARA EL PAGO DE LAS INDEMNIZACIONES
Plazo de diez (10) días hábiles</t>
  </si>
  <si>
    <t>Mediante esta condición la aseguradora se compromete al pago de la indemnización dentro del plazo establecido, una vez el asegurado demuestre ocurrencia y cuantía.</t>
  </si>
  <si>
    <t>Mediante esta condición, queda expresamente acordado que la aseguradora se pronunciará sobre las cotizaciones presentadas por el asegurado, para las reposiciones y/o reparaciones y/o consignaciones por los PERJUICIOS causados a que haya lugar ante el Tesoro Nacional o Tesorería Distrital o el ente que haga sus veces (incluidos los impuestos, gravámenes u otros legalmente establecidos); a la menor brevedad posible y máximo dentro de los diez (10) días hábiles siguientes al recibo de la documentación que acredite los mismos.
En caso contrario, se entenderán como aceptadas por parte de la Aseguradora la(s) cotización(es) presentada(s) por la Entidad asegurada, dando lugar a que, por parte de la Entidad se presenten los documentos del proveedor para su respectivo pago dentro del tiempo estipulado. Este mismo periodo de tiempo aplica para la solicitud de reconsideraciones.</t>
  </si>
  <si>
    <t>3.7.</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</si>
  <si>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</si>
  <si>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r>
      <rPr>
        <b/>
        <sz val="12"/>
        <rFont val="Arial Narrow"/>
        <family val="2"/>
      </rPr>
      <t xml:space="preserve">“OFAC: </t>
    </r>
    <r>
      <rPr>
        <sz val="12"/>
        <rFont val="Arial Narrow"/>
        <family val="2"/>
      </rPr>
      <t>El Asegurador no será responsable de proporcionar cobertura o hacer algún pago si el realizarlo pudiera ser considerado como una violación de alguna de las leyes o regulaciones de Sanciones Económicas, que expondría al Asegurador, su casa matriz o su entidad controladora a una sanción estipulada bajo estas leyes o regulaciones</t>
    </r>
  </si>
  <si>
    <t>3.8.</t>
  </si>
  <si>
    <r>
      <t xml:space="preserve">La Entidad, requiere oferta de cobertura </t>
    </r>
    <r>
      <rPr>
        <b/>
        <u/>
        <sz val="12"/>
        <rFont val="Arial Narrow"/>
        <family val="2"/>
      </rPr>
      <t>SIN APLICACIÓN DE DEDUCIBLE</t>
    </r>
    <r>
      <rPr>
        <sz val="12"/>
        <rFont val="Arial Narrow"/>
        <family val="2"/>
      </rPr>
      <t xml:space="preserve">, para los bienes y/o amparos y/o eventos, señalados a continuación y por lo tanto el proponente con la firma del </t>
    </r>
    <r>
      <rPr>
        <b/>
        <sz val="12"/>
        <rFont val="Arial Narrow"/>
        <family val="2"/>
      </rPr>
      <t>FORMATO No. 2 -  
CARTA DE ACEPTACIÓN DE LAS CONDICIONES OBLIGATORIAS (MÍNIMAS TÉCNICAS),</t>
    </r>
    <r>
      <rPr>
        <sz val="12"/>
        <rFont val="Arial Narrow"/>
        <family val="2"/>
      </rPr>
      <t xml:space="preserve"> admite estas condiciones.</t>
    </r>
  </si>
  <si>
    <t xml:space="preserve"> - Gastos Médicos:  sin aplicación de deducible.
 - Demás eventos y/o Amparos: sin aplicación de deducibles</t>
  </si>
  <si>
    <t>Teniendo en cuenta que esta póliza no contempla deducibles por tanto este factor no será objeto de evaluación, razón por la cual el puntaje de esta aspecto será sumado al puntaje establecido para la evaluación del factor económico de MENOR PRIMA.</t>
  </si>
  <si>
    <t>3.10.</t>
  </si>
  <si>
    <t>4. SEGURO DE TRANSPORTE DE VALORES</t>
  </si>
  <si>
    <t>4.1.</t>
  </si>
  <si>
    <t>4.2.</t>
  </si>
  <si>
    <r>
      <t xml:space="preserve">Amparar las pérdidas y los daños materiales causados como consecuencia de los eventos descritos en la presente póliza, que afecten el transporte de dinero en efectivo, títulos valores, cheques y cualquier otro documento propiedad del asegurado. Esta cobertura incluye las movilizaciones realizadas por funcionarios en comisión y delegados del manejo de cajas menores, respecto de los bienes descritos, por los cuales el </t>
    </r>
    <r>
      <rPr>
        <b/>
        <sz val="13"/>
        <rFont val="Arial Narrow"/>
        <family val="2"/>
      </rPr>
      <t xml:space="preserve">CONSEJO SUPERIOR DE LA JUDICATURA </t>
    </r>
    <r>
      <rPr>
        <sz val="13"/>
        <rFont val="Arial Narrow"/>
        <family val="2"/>
      </rPr>
      <t xml:space="preserve">sea o deba ser legalmente responsable, se encuentren bajo su propiedad, tenencia, control y/o responsabilidad. </t>
    </r>
  </si>
  <si>
    <t>4.3.</t>
  </si>
  <si>
    <t xml:space="preserve"> PRESUPUESTO ANUAL DE MOVILIZACIÓN</t>
  </si>
  <si>
    <t>4.3.1.</t>
  </si>
  <si>
    <t xml:space="preserve">Límite Asegurado por despacho: </t>
  </si>
  <si>
    <t>4.3.2.</t>
  </si>
  <si>
    <t>Trayectos asegurados:</t>
  </si>
  <si>
    <t xml:space="preserve">Movilizaciones entre dependencias del asegurado y/o hasta, bancos o corporaciones, casas de cambio o entidades con las cuales que tengan interés con las transacciones de  la Entidad asegurada y viceversa. </t>
  </si>
  <si>
    <t>4.3.3.</t>
  </si>
  <si>
    <t>Medios de Transporte y alcance de la cobertura</t>
  </si>
  <si>
    <t>Por  mensajero particular, terrestre, aéreo, marítimo, fluvial y/o férreo, y cualquier otro que el asegurado deba utilizar para el transporte de los bienes objeto de este seguro, aclarando que la póliza cubre todo tipo de medio de movilización sin excepción y sin restricción de horarios para la movilización
De igual forma la aseguradora acepta como medio de transporte cuando se realice en vehículos propios, de funcionarios o contratistas de la Entidad o de terceros.</t>
  </si>
  <si>
    <t>4.4.</t>
  </si>
  <si>
    <t>SISTEMA DE COBRO DE PRIMA</t>
  </si>
  <si>
    <r>
      <t xml:space="preserve">La aseguradora acepta como sistema de cobro un único anual (o con base en las vigencias contratadas y con pago por vigencia fiscal) sobre el valor del presupuesto anual indicado sin reportes y sin ajuste al final de la vigencia.
</t>
    </r>
    <r>
      <rPr>
        <b/>
        <sz val="13"/>
        <rFont val="Arial Narrow"/>
        <family val="2"/>
      </rPr>
      <t>Procedimiento para reporte de movilizaciones:</t>
    </r>
    <r>
      <rPr>
        <sz val="13"/>
        <rFont val="Arial Narrow"/>
        <family val="2"/>
      </rPr>
      <t xml:space="preserve"> Se ampara cualquier despacho hasta el límite asegurado sin que se requiera suministro de relaciones periodicas de despachos y efectuando el cobro de una prima única por toda la vigencia de la póliza.
Por tanto, la aseguradora no dará aplicación a la cláusula de falta de avisos o aplicaciones a la presente póliza, manteniendo de esta forma la cobertura durante la vigencia estipulada en la carátula de la póliza.</t>
    </r>
  </si>
  <si>
    <t>4.5.</t>
  </si>
  <si>
    <t>4.6.</t>
  </si>
  <si>
    <t>AMPAROS BÁSICOS</t>
  </si>
  <si>
    <t>DAÑO MATERIAL DE LOS VALORES TRANSPORTADOS 
                               (CUANDO APLIQUE)</t>
  </si>
  <si>
    <t>La aseguradora se compromete a indemnizar al asegurado la pérdida o daño material que sufran los valores asegurados como consecuencia de incendio y/o rayo, cualquier evento de la naturaleza, caída a abismos o colisión o desbarrancamiento o volcamiento o fallas mecánicas imprevistas del medio de transporte, inundaciones, combustión espontánea, explosión, caída de aeronaves u otros objetos que se desprendan de ella u otros objetos aéreos.</t>
  </si>
  <si>
    <t>HURTO CALIFICADO</t>
  </si>
  <si>
    <t>La aseguradora se compromete a indemnizar al asegurado la pérdida o daño material que sufran los valores asegurados como consecuencia de hurto calificado (de acuerdo con su definición legal), suministro de sustancias a los transportadores de los valores que provoquen doblegación de la voluntad, apoderamiento forzoso del medio de transporte.</t>
  </si>
  <si>
    <t>HURTO SIMPLE</t>
  </si>
  <si>
    <t>La aseguradora se compromete a indemnizar al asegurado la pérdida o daño material que sufran los valores asegurados como consecuencia de hurto simple (de acuerdo con su definición legal).</t>
  </si>
  <si>
    <t>GASTOS ADICIONALES</t>
  </si>
  <si>
    <t>La aseguradora se compromete a pagar al asegurado los gastos razonables y debidamente justificados en que incurra el asegurado para evitar la extensión y propagación del siniestro, preservar los bienes o para el manejo del salvamento de los valores asegurados.</t>
  </si>
  <si>
    <t>HUELGA - INCLUIDO ACTOS MAL INTENCIONADOS DE TERCEROS, HUELGA, ASONADA, SUSPENSIÓN DE HECHO DE LABORES, SUSPENSIÓN DE TRABAJO POR CIERRE PATRONAL, DISTURBIOS DE TRABAJO, MOTINES, CONMOCIONES CIVILES, ACTOS SUBVERSIVOS, TERRORISMO Y APODERAMIENTO O DESVÍO DE NAVES O AERONAVES.</t>
  </si>
  <si>
    <t>La aseguradora se compromete a indemnizar hasta el límite del valor asegurado los daños materiales o pérdidas que sufran los valores asegurados como consecuencia de actos mal intencionados de terceros, huelga, asonada, suspensión de hecho de labores, suspensión de trabajo por cierre patronal, disturbios de trabajo, motines, conmociones civiles, actos subversivos, terrorismo y apoderamiento o desvío de naves o aeronaves.</t>
  </si>
  <si>
    <t>PERMANENCIA EN LUGARES INICIALES, INTERMEDIOS O FINALES, DENTRO O FUERA DE CAJA FUERTE</t>
  </si>
  <si>
    <t>La aseguradora se compromete a indemnizar hasta el límite del valor, las pérdidas que sufran los valores asegurados por la permanencia en lugares iniciales, intermedios o finales y que ésten dentro o fuera de caja fuerte.</t>
  </si>
  <si>
    <t>MOVILIZACIONES EN TRAYECTOS MÚLTIPLES</t>
  </si>
  <si>
    <t>La aseguradora acepta expresamente que otorga cobertura para los dineros y valores que sean transportados por el asegurado en trayectos múltiples, entiendase por estos cuando el mensajero o personal que realiza la movilización de los bienes objeto de este seguro deba movilizarse o desplazarse por varios trayectos con los valores amparados bajo la presente póliza, sin importar los lugares que deba recorrer en el territorio colombiano o fuera de este.</t>
  </si>
  <si>
    <t>4.7.</t>
  </si>
  <si>
    <t>Queda convenido y aceptado que el asegurado podrá dar aviso de la ocurrencia del siniestro en un término de ciento veinte (120) siguientes a la fecha en que haya conocido o debido conocer la ocurrencia del mismo.</t>
  </si>
  <si>
    <t>VARIACIONES DEL RIESGO</t>
  </si>
  <si>
    <t>La indemnización será pagadera mediante transferencia del valor de la pérdida de los dineros o títulos valores a quien designe el asegurado.</t>
  </si>
  <si>
    <r>
      <t>COMPROMISO PARA EL PAGO DE LAS INDEMNIZACIONES</t>
    </r>
    <r>
      <rPr>
        <b/>
        <sz val="4"/>
        <rFont val="Arial Narrow"/>
        <family val="2"/>
      </rPr>
      <t xml:space="preserve">
</t>
    </r>
    <r>
      <rPr>
        <b/>
        <sz val="12"/>
        <rFont val="Arial Narrow"/>
        <family val="2"/>
      </rPr>
      <t>Plazo de diez (10) días hábiles.</t>
    </r>
    <r>
      <rPr>
        <b/>
        <sz val="4"/>
        <rFont val="Arial Narrow"/>
        <family val="2"/>
      </rPr>
      <t xml:space="preserve">
</t>
    </r>
    <r>
      <rPr>
        <b/>
        <sz val="12"/>
        <rFont val="Arial Narrow"/>
        <family val="2"/>
      </rPr>
      <t>Se califica en Condiciones Adicionales (Formato No. 3) la reducción del término para el pago de las indemnizaciones.</t>
    </r>
  </si>
  <si>
    <t>Mediante esta condición, queda expresamente acordado que la aseguradora se pronunciará sobre las cotizaciones presentadas por el asegurado, para las reposiciones y/o consignaciones a que haya lugar ante el Tesoro Nacional o Tesorería Distrital o el ente que haga sus veces (incluidos los impuestos, gravámenes u otros legalmente establecidos); a la menor brevedad posible y máximo dentro de los diez (10) días hábiles siguientes al recibo de la documentación que acredite los mismos.
En caso contrario, se entenderán como aceptadas por parte de la Aseguradora la(s) cotización(es) presentada(s) por la Entidad asegurada, dando lugar a que, por parte de la Entidad se presenten los documentos del proveedor para su respectivo pago dentro del tiempo estipulado. Este mismo periodo de tiempo aplica para la solicitud de reconsideraciones.</t>
  </si>
  <si>
    <t xml:space="preserve">
NO APLICACIÓN DE RESTRICCIONES EN HORARIOS DE MOVILIZACIÓN
</t>
  </si>
  <si>
    <t>Bajo esta condición la aseguradora queda expresamente acordado la no aplicación de restricciones de las movilizaciones en los horarios del transporte de los valores.</t>
  </si>
  <si>
    <t>TRANSPORTE CON MENSAJERO PARTICULAR</t>
  </si>
  <si>
    <t>Definición de mensajero particular: Se entiende por mensajero particular, la persona natural, mayor de edad, vinculada por cualquier tipo de contrato con el asegurado. Dicha persona podrá ostentar cualquier cargo y no necesariamente el de mensajero.</t>
  </si>
  <si>
    <r>
      <t>EXTENSIÓN DE COBERTURA PARA DINEROS ENTREGADOS A FUNCIONARIOS EN CALIDAD DE</t>
    </r>
    <r>
      <rPr>
        <b/>
        <u/>
        <sz val="12"/>
        <rFont val="Arial Narrow"/>
        <family val="2"/>
      </rPr>
      <t xml:space="preserve"> AVANCES</t>
    </r>
    <r>
      <rPr>
        <b/>
        <sz val="12"/>
        <rFont val="Arial Narrow"/>
        <family val="2"/>
      </rPr>
      <t xml:space="preserve"> PARA CUBRIR  GASTOS EVENTUALES RELACIONADOS CON EL GIRO NORMAL  QUE REALIZA  LA ENTIDAD.  
Sublímite $30.000.000</t>
    </r>
    <r>
      <rPr>
        <b/>
        <u/>
        <sz val="12"/>
        <rFont val="Arial Narrow"/>
        <family val="2"/>
      </rPr>
      <t xml:space="preserve"> (vigencia 4.5.).</t>
    </r>
  </si>
  <si>
    <t>Queda entendido, convenido y aceptado que mediante la presente cláusula la Compañía de Seguros indemnizará las pérdidas y/o los daños materiales ocurridas a los dineros entregados a los funcionarios en calidad de avances para cubrir gastos relacionados con la actividad de la Entidad.</t>
  </si>
  <si>
    <r>
      <t>EXTENSIÓN DE COBERTURA PARA DINEROS ENTREGADOS A FUNCIONARIOS EN CALIDAD DE</t>
    </r>
    <r>
      <rPr>
        <b/>
        <u/>
        <sz val="12"/>
        <rFont val="Arial Narrow"/>
        <family val="2"/>
      </rPr>
      <t xml:space="preserve"> VIATICOS </t>
    </r>
    <r>
      <rPr>
        <b/>
        <sz val="12"/>
        <rFont val="Arial Narrow"/>
        <family val="2"/>
      </rPr>
      <t xml:space="preserve">PARA VIAJES AUTORIZADOS POR  LA ENTIDAD.  
Sublímite $30.000.000 </t>
    </r>
    <r>
      <rPr>
        <b/>
        <u/>
        <sz val="12"/>
        <rFont val="Arial Narrow"/>
        <family val="2"/>
      </rPr>
      <t>(vigencia 4.5.).</t>
    </r>
  </si>
  <si>
    <t>Queda entendido, convenido y aceptado que mediante la presente cláusula la Compañía de Seguros indemnizará las pérdidas y/o los daños materiales ocurridas a los dineros entregados a los funcionarios en calidad de viáticos para viajes autorizados por la Entidad, durante la comisión.</t>
  </si>
  <si>
    <t>EXTENSIÓN DE COBERTURA PARA VALORES EN TRÁNSITO</t>
  </si>
  <si>
    <t>Queda entendido, convenido y aceptado que con la introducción de esta  cláusula dentro de la póliza, la Compañía de Seguros extiende la totalidad de las coberturas contratadas para los valores que se encuentren en tránsito desde los riesgos del asegurado, hasta las entidades bancarias o lugares finales de destino, hasta por un término de 24 horas.</t>
  </si>
  <si>
    <t>EXTENSIÓN DE COBERTURA PARA CONSIGNACIONES EN JORNADA ADICIONAL</t>
  </si>
  <si>
    <t>Queda entendido, convenido y aceptado que con la introducción de esta cláusula dentro de la póliza, la compañía de seguros extiende la totalidad de las coberturas contratadas para los valores que sean transportados en horario adicional</t>
  </si>
  <si>
    <t>MOVILIZACIÓN DIURNA Y NOCTURNA CUALQUIER DÍA DE LA SEMANA.</t>
  </si>
  <si>
    <t>Queda entendido, convenido y aceptado que con la introducción de esta  cláusula dentro de la póliza, la Compañía de Seguros extiende la totalidad de las coberturas contratadas para los despachos que sean transportados en horario solar y no solar, cualquier día de la semana, dejando sin efecto cualquier estipulación en contrario.</t>
  </si>
  <si>
    <t>VALORES BAJO CUIDADO, TENENCIA, CONTROL Y CUSTODÍA</t>
  </si>
  <si>
    <t xml:space="preserve">Queda entendido, convenido y aceptado que la Compañía de Seguros indemnizará los pérdidas ocasionadas por cualquier siniestro amparado bajo la presente póliza, que afecte valores que sin ser de propiedad del asegurado, estén a bajo la responsabilidad, cuidado, tenencia, control o custodia del mismo. </t>
  </si>
  <si>
    <t>GASTOS EXTRAORDINARIOS</t>
  </si>
  <si>
    <t>Bajo este amparo se cubren los gastos razonables en que incurra el asegurado, para evitar la extensión y propagacióm del siniestro, para la preservación de bienes, fletes aereos,  horas extras, trabajo nocturno,honorarios de revisores, contadores y auditores, etc.</t>
  </si>
  <si>
    <r>
      <t xml:space="preserve">Queda expresamente acordado y convenido, que la aseguradora acepta las condiciones obilgatorias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</si>
  <si>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t>4.8.</t>
  </si>
  <si>
    <t>EXCLUSIÓNES</t>
  </si>
  <si>
    <r>
      <rPr>
        <b/>
        <sz val="13"/>
        <rFont val="Arial Narrow"/>
        <family val="2"/>
      </rPr>
      <t>4.8.1. 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</si>
  <si>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rPr>
        <b/>
        <sz val="13"/>
        <rFont val="Arial Narrow"/>
        <family val="2"/>
      </rPr>
      <t xml:space="preserve">4.8.2. EXCLUSIÓN CLAUSULA DE LIMITACIÓN DE SANCIONES: </t>
    </r>
    <r>
      <rPr>
        <sz val="13"/>
        <rFont val="Arial Narrow"/>
        <family val="2"/>
      </rPr>
      <t>ningún asegurador ofrecerá cobertura ni será responsable por el pago de reclamos o proporcionará beneficios que deriven del presente contrato si la provisión de dicha cobertura, pago de dicho reclamo o provisión de dicho beneficio expusiera al asegurador a cualquier sanción, prohibición o restricción de acuerdo con las resoluciones de las Naciones Unidas o de las sanciones comerciales o económicas, leyes o regulaciones de la Unión Europea, Reino Unido, Francia, o Estados Unidos de América”.
• Por medio de la presente cláusula, se aclara expresamente que quedan excluidos de cobertura aquellos los despachos o embarques con origen o destino en los siguientes países o regiones, puertos o aeropuertos ubicados en Crimea, incluido Sebastopol, Cuba, Irán, Siria, Corea del Norte, Bielorrusia, República Democrática del Congo, Somalia, Sudán del Sur, Sudán, Zimbabwe, Rusia, Ucrania.</t>
    </r>
  </si>
  <si>
    <t>4.9.</t>
  </si>
  <si>
    <r>
      <t xml:space="preserve">La Entidad, requiere oferta de cobertura </t>
    </r>
    <r>
      <rPr>
        <b/>
        <u/>
        <sz val="12"/>
        <rFont val="Arial Narrow"/>
        <family val="2"/>
      </rPr>
      <t>SIN APLICACIÓN DE DEDUCIBLE</t>
    </r>
    <r>
      <rPr>
        <sz val="12"/>
        <rFont val="Arial Narrow"/>
        <family val="2"/>
      </rPr>
      <t xml:space="preserve">, para los bienes y/o amparos y/o eventos, señalados a continuación y por lo tanto el proponente con la firma del </t>
    </r>
    <r>
      <rPr>
        <b/>
        <sz val="12"/>
        <rFont val="Arial Narrow"/>
        <family val="2"/>
      </rPr>
      <t>FORMATO No. 2 - CARTA DE ACEPTACIÓN DE LAS CONDICIONES OBLIGATORIAS (MÍNIMAS TÉCNICAS),</t>
    </r>
    <r>
      <rPr>
        <sz val="12"/>
        <rFont val="Arial Narrow"/>
        <family val="2"/>
      </rPr>
      <t xml:space="preserve"> admite estas condiciones.</t>
    </r>
  </si>
  <si>
    <t>4.11.</t>
  </si>
  <si>
    <t xml:space="preserve">COMISIÓN MÍNIMA ACEPTABLE.  </t>
  </si>
  <si>
    <t>5.  SEGURO DE TRANSPORTE DE MERCANCÍAS</t>
  </si>
  <si>
    <t>5.1.</t>
  </si>
  <si>
    <t>5.2</t>
  </si>
  <si>
    <r>
      <t>La Compañía se obliga a indemnizar al</t>
    </r>
    <r>
      <rPr>
        <b/>
        <sz val="13"/>
        <rFont val="Arial Narrow"/>
        <family val="2"/>
      </rPr>
      <t xml:space="preserve"> CONSEJO SUPERIOR DE LA JUDICATURA</t>
    </r>
    <r>
      <rPr>
        <sz val="13"/>
        <rFont val="Arial Narrow"/>
        <family val="2"/>
      </rPr>
      <t xml:space="preserve">, por las pérdidas de bienes (nuevos y/o usados) o los daños materiales que sufran los objetos asegurados con ocasión de los riesgos inherentes a su transporte, movilización, cargue, descargue y estadías intermedias, siempre que dichos eventos ocurran dentro de las vigencias y trayectos amparados bajo los términos y condiciones de la presente póliza.
La cobertura de esta póliza automática se extiende a todos los bienes muebles, mercancías, enseres, equipos y elementos de propiedad del </t>
    </r>
    <r>
      <rPr>
        <b/>
        <sz val="13"/>
        <rFont val="Arial Narrow"/>
        <family val="2"/>
      </rPr>
      <t>CSJ</t>
    </r>
    <r>
      <rPr>
        <sz val="13"/>
        <rFont val="Arial Narrow"/>
        <family val="2"/>
      </rPr>
      <t>, o que estén bajo su cuidado, tenencia, control, o por los cuales sea legalmente responsable, o en los que tenga interés asegurable</t>
    </r>
  </si>
  <si>
    <t>5.3.</t>
  </si>
  <si>
    <t>5.3.1.</t>
  </si>
  <si>
    <t>5.4.</t>
  </si>
  <si>
    <t>TRAYECTOS ASEGURADOS</t>
  </si>
  <si>
    <t>Importaciones, Exportaciones y Reexportaciones: Desde cualquier lugar del mundo, hasta su destino final en Colombia y viceversa, bodega a bodega.
Despachos en el Exterior: Desde y hasta cualquier ciudad en cualquier país que requiera por su misionalidad el CSJ.
Despachos Nacionales: Desde y hasta cualquier ciudad en el territorio nacional.
Despachos Urbanos:   Desde cualquier parte de la ciudad hasta su destino final en la misma.</t>
  </si>
  <si>
    <t>5.4.1.</t>
  </si>
  <si>
    <t>Cualquier vehículo propio, de terceros o de firma especializada, ya sea terrestre, ferreo, aéreo, charter, marítimo y fluvial (incluso para las maritimas y fluviales que no se encuentren clasificadas por las autoridades competentes), y cualquier otro que el asegurado deba utilizar para el transporte de los bienes objeto de este seguro, aclarando que la póliza cubre todo tipo de medio de movilización sin excepción y sin restricción de edad de los vehículos ni de horarios para la movilización, incluido los bienes transportados en vehículos arrendados, de funcionarios o contratistas de la entidad o de terceros.</t>
  </si>
  <si>
    <t>5.5.</t>
  </si>
  <si>
    <r>
      <t xml:space="preserve">CADA SUBLÍMITE O GASTOS INDICADOS </t>
    </r>
    <r>
      <rPr>
        <b/>
        <u/>
        <sz val="12"/>
        <rFont val="Arial Narrow"/>
        <family val="2"/>
      </rPr>
      <t xml:space="preserve"> ESTAN CONTEMPLADOS DENTRO DEL LÍMITE ASEGURADO.</t>
    </r>
    <r>
      <rPr>
        <b/>
        <sz val="12"/>
        <rFont val="Arial Narrow"/>
        <family val="2"/>
      </rPr>
      <t xml:space="preserve"> EXCEPTO LOS GASTOS ADICIONALES QUE SON EN EXCESO DEL LÍMITE ASEGURADO</t>
    </r>
  </si>
  <si>
    <t>5.6.</t>
  </si>
  <si>
    <t>5.7.</t>
  </si>
  <si>
    <t>COBERTURA COMPLETA, INCLUYENDO:</t>
  </si>
  <si>
    <t>PÉRDIDA TOTAL Y/O DAÑOS MATERIALES</t>
  </si>
  <si>
    <t xml:space="preserve">
La aseguradora se compromete a indemnizar la pérdida o daño material de los bienes producida por cualquier riesgo no expresamente excluido, siempre que se produzca con ocasión de su transporte, incluidas las operaciones de cargue, trasiego, trasbordo, descargue o desenvasado y permanencias.
Así mismo, esta cobertura incluye los amparos de incendio y/o rayo, vientos fuertes, caída a abismos, hundimiento, colisión, volcamiento, inundaciones, fallas mecánicas imprevistas, combustión espontánea, desbarrancamiento, explosión, derrames accidentales imprevistos y repentinos, caídas accidentales de mercancías, caída de aeronaves u otros objetos que se desprendan de ella u otros objetos aéreos, encallamiento, guerra internacional, maremoto, tsunami, mar de leva, marea alta, iceberg, tempestades, huracanes, vientos fuertes en general, nevadas, ciclón, granizo, deslizamiento de tierra, avalanchas, fallas geológicas, terremoto, temblor y/o erupción volcánica, asentamientos, inconsistencias del suelo o cualquier otra convulsión de la naturaleza, colisión por culpa concurrente y aquellos estipulados en la carátula de la póliza y/o sus condiciones particulares.
</t>
  </si>
  <si>
    <t>FALTA DE ENTREGA</t>
  </si>
  <si>
    <t xml:space="preserve">Esta cobertura incluye los amparos de hurto calificado, asonada, motín, conmoción civil o popular, y huelga, actos malintencionados de terceros incluidos actos de piratería y terrorismo, guerra internacional, guerra civil, rebelión, insurrección, acto hostil de un poder beligerante o contra dicho poder, aprehensión, minas, torpedos, bombas u otros artefactos de guerra abandonado y aquellos estipulados en la carátula de la póliza y/o sus condiciones particulares. </t>
  </si>
  <si>
    <t>AVERÍA PARTICULAR</t>
  </si>
  <si>
    <t>La aseguradora se compromete a indemnizar los daños ocurridos a la mercancía como consecuencia de descargue forzoso, avería sin accidente del medio de transporte, en general daños por la movilización de los bienes y aquellos estipulados en la carátula de la póliza y/o sus condiciones particulares.</t>
  </si>
  <si>
    <t>SAQUEO</t>
  </si>
  <si>
    <t>La aseguradora se compromete a indemnizar las pérdidas de la mercancía ocasionadas por el extravio o el hurto de las mercancías transportadas.</t>
  </si>
  <si>
    <t>HUELGA ( ASONADA, MOTIN, CONMOCIÓN CIVIL O POPULAR, ACTOS MAL INTENCIONADOS DE TERCEROS, INCLUIDOS ACTOS TERRORISTAS Y DE MOVIMIENTOS SUBVERSIVOS)</t>
  </si>
  <si>
    <t>La aseguradora se compromete a indemnizar las pérdidas de la mercancías como consecuncia de la Huelga y definida como la Asonada, motín, conmoción civil o popular, actos mal intencionados de terceros, inlcuidos los actos terroristas y de movimientos subversivos.</t>
  </si>
  <si>
    <t>OPERACIONES DE CARGUE Y DESCARGUE</t>
  </si>
  <si>
    <t>La aseguradora se compromete a indemnizar las pérdidas de la mercancía ocasionadas en el cargue o descargue de las mismas.</t>
  </si>
  <si>
    <t>GUERRA INTERNACIONAL</t>
  </si>
  <si>
    <t>La aseguradora se compromete a indemnizar las pérdidas de la mercancía ocasionadas en el cargue o descargue de las mismas.
amparando los daños o la pérdida de la mercancía causados por conflictos bélicos, guerra civil, hostilidades, armas de guerra o, dependiendo de la extensión, actos de piratería, minas y torpedos flotantes</t>
  </si>
  <si>
    <t>5.8.</t>
  </si>
  <si>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podra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excepto para AMIT, AMCCOPH, Terrorismo y Sabotaje, deberá dar aviso de ello al asegurado con n</t>
    </r>
    <r>
      <rPr>
        <u/>
        <sz val="13"/>
        <rFont val="Arial Narrow"/>
        <family val="2"/>
      </rPr>
      <t>o menos de noventa (90) días 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</si>
  <si>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t>La aseguradora acepta el título, nombre, denominación o nomenclatura con que el asegurado identifica o describe los bienes asegurados en sus registros o libros de comercio o contabilidad.</t>
  </si>
  <si>
    <t>DESPACHOS SOBRESALIENTES</t>
  </si>
  <si>
    <t>Para los casos en que el asegurado transporte límites por despacho, superiores a los establecidos, la aseguradora siempre responderá hasta los límites asegurados por despacho según sea el caso, sin aplicación de infraseguro.</t>
  </si>
  <si>
    <t>DECLARACIÓN AL TRANSPORTADOR</t>
  </si>
  <si>
    <t>La Aseguradora acepta la no declaración de valor a la transportadora terrestre, pero en ningún caso la declaración de un valor diferente al valor costo. Para la liquidación del siniestro se reconocerá la pérdida al 100% según el valor costo del producto o mercancías transportadas, menos el deducible pactado (si tiene), mas el lucro cesante.</t>
  </si>
  <si>
    <t>EMBALAJE DE MERCANCÍAS</t>
  </si>
  <si>
    <t>Queda entendido, convenido y aceptado que con la introducción de esta cláusula dentro de la póliza, la Compañía de Seguros ampara la pérdida o daño material que sufran los bienes transportados, sin exigir por parte del asegurado o del transportador un embalaje especial o determinado, motivo por el cual se elimina la garantía que al respecto señalan las condiciones generales de la póliza.</t>
  </si>
  <si>
    <t>COMBUSTION ESPONTÁNEA PARA MATERIAS PRIMAS Y PRODUCTOS TERMINADOS (CUANDO APLIQUE)</t>
  </si>
  <si>
    <t>Queda entendido, convenido y aceptado que con la introducción de esta cláusula dentro de la póliza, la Compañía de Seguros ampara la pérdida o daño material que sufran las materias primas y los productos terminados transportados, como consecuencia de combustión espontánea.</t>
  </si>
  <si>
    <t>COBERTURA PARA MAQUINARÍA, EQUIPO O MERCANCÍA USADA SIN LÍMITE DE ANTIGÜEDAD</t>
  </si>
  <si>
    <r>
      <t xml:space="preserve">Por la presente cláusula la compañía extiende la cobertura para bienes consistentes en maquinaria, bienes, equipos o mercancía usada, sin importar su fecha de fabricación, con sujeción a los amparos y condiciones pactadas con la presente póliza, y hasta por la suma máxima arriba indicada, conviniendose que en caso de siniestro la indemnización de las pérdidas se basará en los siguientes términos: 
</t>
    </r>
    <r>
      <rPr>
        <b/>
        <sz val="13"/>
        <rFont val="Arial Narrow"/>
        <family val="2"/>
      </rPr>
      <t>A.- Pérdidas o Daños Parciales:</t>
    </r>
    <r>
      <rPr>
        <sz val="13"/>
        <rFont val="Arial Narrow"/>
        <family val="2"/>
      </rPr>
      <t xml:space="preserve"> La compañía indemnizará los gastos en que necesariamente se incurra para dejar el bien asegurado en condiciones similares a las existentes inmediatamente antes de la ocurrencia del siniestro. Por tales gastos se entenderá el costo de reparación o reemplazo de las partes afectadas incluyendo los valores correspondientes a fletes equivalentes al medio de transporte del despacho original, y gastos de aduana, si hubiera lugar a ellos. Si al momento de ocurrir el siniestro, el valor de reposición del bien afectado es superior al valor asegurado, la compañía responderá solamente en forma proporcional a la relación existente entre dichos valores. 
</t>
    </r>
    <r>
      <rPr>
        <b/>
        <sz val="13"/>
        <rFont val="Arial Narrow"/>
        <family val="2"/>
      </rPr>
      <t xml:space="preserve">B.- Pérdida Total: </t>
    </r>
    <r>
      <rPr>
        <sz val="13"/>
        <rFont val="Arial Narrow"/>
        <family val="2"/>
      </rPr>
      <t>En caso de desaparición, destrucción o daños del bien asegurado en forma tal que para su recuperación o reparación se tenga que sufragar gastos iguales o superiores al valor real del bien asegurado, la responsabilidad de la compañía se limitará al valor asegurado o al valor real, el que resulte menor de las dos sumas. Parágrafo: De la suma a indemnizar se descontará el deducible a que hubiere lugar; y el valor resultante se incrementará en el porcentaje pactado por concepto de lucro cesante.</t>
    </r>
  </si>
  <si>
    <t>La indemnización será pagadera en dinero, o mediante el reemplazo, la reposición, la reparación o la reconstrucción de la cosa asegurada, a opción del asegurado. 
Cuando la opción escogida por el asegurado sea el pago en dinero, el giro del mismo se efectuará al asegurado y/o a los contratistas y/o a los proveedores de bienes o servicios que designe el asegurado. 
Si la opción escogida es el reemplazo, la reposición, la reparación o la reconstrucción de la cosa asegurada, la aseguradora efectuará y/o celebrará todos los trámites y/o negocios necesarios para realizar la indemnización a través del reemplazo, la reposición, la reparación o la reconstrucción escogida por el asegurado,  hasta el límite de su responsabilidad. En las facturas o contratos que se deriven de esta opción, la aseguradora figurará como comprador y/o contratante, salvo que el asegurado solicite lo contrario.
Si el asegurado opta por el pago directo en dinero, la aseguradora no podrá realizar ningún descuento por concepto del Impuesto al Valor Agregado (IVA).</t>
  </si>
  <si>
    <t xml:space="preserve">
NO APLICACIÓN DE RESTRICCIONES EN HORARIOS DE TRANSPORTE.
</t>
  </si>
  <si>
    <t>Bajo esta condición la aseguradora queda expresamente acordado la no aplicación de restricciones en los horarios de transporte de las mercancías.</t>
  </si>
  <si>
    <t>TRAYECTOS MÚLTIPLES</t>
  </si>
  <si>
    <t>Si en un mismo trayecto asegurado, el transportador debe efectuar varios recorridos hasta distintos lugares en donde reciban o entreguen los bienes asegurados, se entenderá por despacho la cantidad máxima transportada en cualquiera de los recorridos del trayecto asegurado.</t>
  </si>
  <si>
    <t xml:space="preserve">VALOR ACORDADO SIN APLICACIÓN DE INFRASEGURO. </t>
  </si>
  <si>
    <t>Queda entendido, convenido y aceptado que el valor real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</si>
  <si>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</si>
  <si>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</si>
  <si>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DESVIACIONES Y DESCARGUE FORZOSO</t>
  </si>
  <si>
    <t>Cuando ocurre desviación o cambio de rumbo, descargue forzoso, redespacho o cualquier otra variación del viaje determinado por el transportador en el ejercicio de las facultades que le confiere el contrato de transporte, el seguro continua en vigor, hasta su entrega en el destino final.</t>
  </si>
  <si>
    <t>ELEMENTOS DAÑADOS Y GASTADOS</t>
  </si>
  <si>
    <t>Queda entendido, convenido y aceptado que con la inclusión de esta cláusula en la póliza, la Entidad podrá asegurar los bienes que se encuentren dañados o fuera de uso por obsolecencia o desgaste natural, pero que aún no se hayan dado de baja, sin que al momento de un siniestro la aseguradora vaya a exigir que su valor asegurado corresponda  al valor de reposición, sino al valor real del bien en el estado que se encuentre.</t>
  </si>
  <si>
    <t>Bajo este amparo se cubren los gastos razonables en que incurra el asegurado, para evitar la extensión y propagacióm del siniestro, para la preservación de bienes, remoción y destinación final de las mercancías, reparaciones transitorias, fletes aereos,  horas extras, trabajo nocturno,honorarios de revisores, contadores y auditores, etc.</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</si>
  <si>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t>
  </si>
  <si>
    <t>GASTOS PARA LA PRESERVACIÓN DE BIENES</t>
  </si>
  <si>
    <t>No obstante lo que se diga en contrario en las condiciones generales y particulares de la póliza, la Compañía se obliga a indemnizar los gastos razonables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t>
  </si>
  <si>
    <t>GASTOS ADICIONALES EN EXCESO DEL LÍMITE ASEGURADO Y SIN APLICACIÓN DE DEDUCIBLE</t>
  </si>
  <si>
    <t>La Compañía reembolsará los gastos comprobados en que se incurra hasta el lugar de destino, diferentes a la factura, los fletes e impuestos, tales como los financieros y de la carta de crédito, costos de formularios, fluctuaciones en el tipo de cambio, servicios de puertos y aeropuertos, almacenajes y manejo de carga, agentes de aduana y primas de seguros. La indemnización prevista por esta cláusula se dará en adición a la indemnización prevista bajo la cobertura afectada.</t>
  </si>
  <si>
    <t>GASTOS POR PAGO DE ARRENDAMIENTOS CON OCASIÓN DE UN TRASLADO A CONSECUENCIA DE SINIESTRO</t>
  </si>
  <si>
    <t>No obstante lo que se diga en contrario en las condiciones generales y particulares de la póliza, la Compañía se obliga a indemnizar los gastos razonables en que necesaria y razonablemente incurra el asegurado con el fin de arrendar uno o mas inmuebles para salvaguardar los bienes asegurados que se puedan ver afectados con ocasión de un siniestro amparado bajo la presente póliza, hasta el 100% de los gastos demostrados.</t>
  </si>
  <si>
    <t>BIENES QUE POR SU NATURALEZA DEBEN TRANSPORTARSE Y CONSERVARSE EN CONDICIONES DE REFRIGERACIÓN, CONGELACIÓN O CALEFACCIÓN.</t>
  </si>
  <si>
    <t>Bajo esta condición la aseguradora queda expresamente acordado la cobertura para bienes de naturaleza deben transportarse y conservarse en condiciones de refrigeración, congelación o calefacción.</t>
  </si>
  <si>
    <t>EXTENSIÓN DE COBERTURA PARA BIENES DE NATURALEZA EXPLOSIVA O INFLAMABLE.</t>
  </si>
  <si>
    <t>Bajo esta condición la aseguradora queda expresamente acordado la cobertura para bienes de naturaleza explosiva o inflamable.</t>
  </si>
  <si>
    <t>AMPLIACIÓN DE LA COBERTURA Y PERMANENCIA AUTOMÁTICA EN LUGARES INICIALES, INTERMEDIOS  Y FINALES.
                                     (CUANDO APLIQUE)</t>
  </si>
  <si>
    <t>Para efectos de la liquidación de la prima, por concepto de la permanencia, el asegurado se obliga a presentar dentro de los quince (15) días comunes de cada mes, una relación de las mercancías en la que se indique la fecha que permanecieron, tanto en el sitio inicial, como en el intermedio o final.  Si vencido este plazo, el asegurado no ha informado a la compañía aseguradora de los despachos que se encuentran en dichos sitios, la compañía aseguradora no será responsable por los siniestros ocurridos respecto de los despachos no avisados.
Esta extensión del seguro, queda sujeta a las siguientes  condiciones:
-  A la compañía aseguradora  tendrá en todo momento, libertad de revisar las mercancías hasta donde las circunstancias 
   de empaque, contenido y almacenamiento lo permitan.
- El presente seguro se concede bajo la garantía dada por el asegurado, que cumplirá las instrucciones que  imparta la 
  compañía aseguradora durante la vigencia del mismo, sobre almacenamiento y preservación del interés asegurado.
- Este seguro no queda sin efecto cuando los intereses asegurados sean trasladados a un lugar distinto del pactado y el
  asegurado notifica por escrito a la compañía aseguradora dentro de los treinta (30) días siguientes a la modificación del
  desvío. 
-  Esta extensión asegura las mismas coberturas pactadas en el seguro original.</t>
  </si>
  <si>
    <t>APERTURA Y RECONOCIMIENTO DE MERCANCÍAS. 
                          (CUANDO APLIQUE)</t>
  </si>
  <si>
    <t>Dentro de los diez (10) días comunes siguientes a la llegada de la mercancía a la bodega de destino final , el asegurado dará aviso a la Compañía Aseguradora, sobre la llegada de la mercancías  al destino final, únicamente para los casos en que existan indicios de siniestro, procediendo a practicar el respectivo reconocimiento de las cajas que esten con señales de saqueo o avería . Si transcurridos  tres (3) dias comunes  desde la fecha del aviso, no se ha hecho presente el reconocedor, el asegurado quedará exonerado de esta obligación y aceptará la Compañía Aseguradora el acta de reconocimiento levantada por éste.</t>
  </si>
  <si>
    <t>PAGO DE LA INDEMNIZACIÓN A VALOR DE REPOSICIÓN</t>
  </si>
  <si>
    <t>La aseguradora indemnizará las pérdidas o daños de los bienes objeto de la cobertura de la presente póliza a valor de reposición o reemplazo a nuevo, sin la aplicación de ningún porcentaje o valor por concepto de demento por uso, vetustez o cualquier otro concepto. (La presente cobertura no aplica para maquinaria y mercancía usada)</t>
  </si>
  <si>
    <r>
      <rPr>
        <b/>
        <sz val="13"/>
        <rFont val="Arial Narrow"/>
        <family val="2"/>
      </rPr>
      <t>5.8.1. 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</si>
  <si>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rPr>
        <b/>
        <sz val="13"/>
        <rFont val="Arial Narrow"/>
        <family val="2"/>
      </rPr>
      <t xml:space="preserve">5.8.2. EXCLUSIÓN CLÁUSULA DE LIMITACIÓN DE SANCIONES: </t>
    </r>
    <r>
      <rPr>
        <sz val="13"/>
        <rFont val="Arial Narrow"/>
        <family val="2"/>
      </rPr>
      <t>ningún asegurador ofrecerá cobertura ni será responsable por el pago de reclamos o proporcionará beneficios que deriven del presente contrato si la provisión de dicha cobertura, pago de dicho reclamo o provisión de dicho beneficio expusiera al asegurador a cualquier sanción, prohibición o restricción de acuerdo con las resoluciones de las Naciones Unidas o de las sanciones comerciales o económicas, leyes o regulaciones de la Unión Europea, Reino Unido, Francia, o Estados Unidos de América”.
• Por medio de la presente cláusula, se aclara expresamente que quedan excluidos de cobertura aquellos los despachos o embarques con origen o destino en los siguientes países o regiones, puertos o aeropuertos ubicados en Crimea, incluido Sebastopol, Cuba, Irán, Siria, Corea del Norte, Bielorrusia, República Democrática del Congo, Somalia, Sudán del Sur, Sudán, Zimbabwe, Rusia, Ucrania.</t>
    </r>
  </si>
  <si>
    <t>5.9.</t>
  </si>
  <si>
    <t>5.10.</t>
  </si>
  <si>
    <t xml:space="preserve">6.  SEGURO DE AUTOMÓVILES </t>
  </si>
  <si>
    <t>6.1.</t>
  </si>
  <si>
    <t>CONSEJO SUPERIOR DE LA JUDICATURA / RCE LOS TERCEROS AFECTADOS</t>
  </si>
  <si>
    <t>6.2</t>
  </si>
  <si>
    <r>
      <t xml:space="preserve">Amparar al </t>
    </r>
    <r>
      <rPr>
        <b/>
        <sz val="13"/>
        <rFont val="Arial Narrow"/>
        <family val="2"/>
      </rPr>
      <t xml:space="preserve">CONSEJO SUPERIOR DE LA JUDICATURA </t>
    </r>
    <r>
      <rPr>
        <sz val="13"/>
        <rFont val="Arial Narrow"/>
        <family val="2"/>
      </rPr>
      <t xml:space="preserve">por los perjuicios que cause patrimonial (daños materiales incluyendo daño emergente y lucro cesante) y extrapatrimonialmnte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la Entidad. </t>
    </r>
  </si>
  <si>
    <t>6.3.</t>
  </si>
  <si>
    <t>PARQUE AUTOMOTOR ASEGURADO</t>
  </si>
  <si>
    <t>Corresponde al parque automotor del CSJ y por el cual es responsable, incluyendo sus accesorios, blindajes y todos los equipos especiales de los vehículos. La aseguradora acepta que los accesorios se indemnizan a valor de reposición.</t>
  </si>
  <si>
    <t>6.3.1.</t>
  </si>
  <si>
    <t>FORMA DE EMISIÓN DE LA PÓLIZA Y FACTURACIÓN</t>
  </si>
  <si>
    <r>
      <t>La aseguradora de conformidad con la oferta económica presentada para este seguro y teniendo en cuenta la condición de</t>
    </r>
    <r>
      <rPr>
        <b/>
        <sz val="13"/>
        <rFont val="Arial Narrow"/>
        <family val="2"/>
      </rPr>
      <t xml:space="preserve"> PÓLIZA COLECTIVA</t>
    </r>
    <r>
      <rPr>
        <sz val="13"/>
        <rFont val="Arial Narrow"/>
        <family val="2"/>
      </rPr>
      <t>, deberá expedir una</t>
    </r>
    <r>
      <rPr>
        <b/>
        <sz val="13"/>
        <rFont val="Arial Narrow"/>
        <family val="2"/>
      </rPr>
      <t xml:space="preserve"> ÚNICA PÓLIZA</t>
    </r>
    <r>
      <rPr>
        <sz val="13"/>
        <rFont val="Arial Narrow"/>
        <family val="2"/>
      </rPr>
      <t xml:space="preserve"> y una solo factura para efectos de cobro de la prima. </t>
    </r>
    <r>
      <rPr>
        <b/>
        <sz val="13"/>
        <rFont val="Arial Narrow"/>
        <family val="2"/>
      </rPr>
      <t>No se aceptan pólizas expedidas por cada vehículo asegurado ni facturas individuales.</t>
    </r>
  </si>
  <si>
    <t>6.4.</t>
  </si>
  <si>
    <t>6.5.</t>
  </si>
  <si>
    <t>RESPONSABILIDAD CIVIL EXTRACONTRACTUAL
Se califica en Condiciones Adicionales (Formato No. 3) el aumento del límite ofrecido.</t>
  </si>
  <si>
    <t>Se amparan los perjuicios patrimoniales y extrapatrimoniales, causados a terceros derivados de la responsabilidad civil extracontractual que de acuerdo con la ley incurra el asegurado al conducir el vehículo o cualquier otra persona que conduzca dicho vehículo con su autorización, proveniente de un accidente o serie de accidentes de tránsito emanados de un solo acontecimiento ocasionado por un vehículo asegurado, incluida la culpa grave del asegurado.
Bajo este amparo se indemnizan los perjuicios patrimoniales, entiéndase daño emergente (es el coste de la reparación necesaria del daño causado y a los gastos en los que se ha incurrido con ocasión del perjuicio), el lucro cesante (es un tipo de daño patrimonial de perjuicio económico y se configura como la ganancia dejada de obtener o la pérdida de ingresos, como consecuencia directa e inmediata de un hecho lesivo), el daño a la vida de relación (se define como la imposibilidad de la persona afectada de poder realizar las mismas actividades que hacía antes de un siniestro por sí misma y en consecuencia el estilo de vida de la persona cambia afectando su relación con el entorno y las demás personas que la rodean). 
En concordancia con el artículo 97 del Código Penal, se estipula que el daño derivado de la conducta punible el juez podrá señalar como indemnización, una suma equivalente, en moneda nacional, hasta mil (1000) salarios mínimos legales mensuales.</t>
  </si>
  <si>
    <t xml:space="preserve">Límites de Responsabilidad Civil Extracontractual                                  </t>
  </si>
  <si>
    <t>LÍMITE OBLIGATORIO POR EVENTO
Se califica en Condiciones Adicionale el aumento de los siguientes límites</t>
  </si>
  <si>
    <t>Daños a Bienes de Terceros</t>
  </si>
  <si>
    <t xml:space="preserve">Muerte o Lesiones a una persona        </t>
  </si>
  <si>
    <t xml:space="preserve">Muerte o Lesiones a dos o más Personas    </t>
  </si>
  <si>
    <t>Ó límite único combinado de:</t>
  </si>
  <si>
    <r>
      <rPr>
        <b/>
        <sz val="13"/>
        <rFont val="Arial Narrow"/>
        <family val="2"/>
      </rPr>
      <t>Nota:</t>
    </r>
    <r>
      <rPr>
        <sz val="13"/>
        <rFont val="Arial Narrow"/>
        <family val="2"/>
      </rPr>
      <t xml:space="preserve"> Se precisa que la aseguradora debe indicar claramente el esquema ofertado, si es con rangos o bajo un límite unico combinado, en caso de no especificarlo se entenderá que es por rangos. </t>
    </r>
  </si>
  <si>
    <t>PÉRDIDA TOTAL POR DAÑOS
(Incluidos actos terroristas y riesgos asegurados por pólizas contratadas por el Gobierno Nacional o Entidades de cualquier orden).</t>
  </si>
  <si>
    <r>
      <t>Se amparan los daños materiales sufridos por el vehículo asegurado como consecuencia de un accidente o de actos malintencionados de terceros en el que el costo de los repuestos, la mano de obra necesaria para las reparaciones y su impuesto a las ventas,</t>
    </r>
    <r>
      <rPr>
        <b/>
        <sz val="13"/>
        <rFont val="Arial Narrow"/>
        <family val="2"/>
      </rPr>
      <t xml:space="preserve"> tengan un valor igual o superior al 75% </t>
    </r>
    <r>
      <rPr>
        <sz val="13"/>
        <rFont val="Arial Narrow"/>
        <family val="2"/>
      </rPr>
      <t>del valor comercial del vehículo al momento del accidente.</t>
    </r>
  </si>
  <si>
    <t>PÉRDIDA PARCIAL POR DAÑOS
(Incluidos actos terroristas y riesgos asegurados por pólizas contratadas por el Gobierno Nacional o Entidades de cualquier orden).</t>
  </si>
  <si>
    <r>
      <t>Se amparan los daños materiales sufridos por el vehículo asegurado como consecuencia de un accidente o de actos malintencionados de terceros en el que el costo de los repuestos, la mano de obra necesaria para las reparaciones y su impuesto a las ventas, tengan un valor inferior al</t>
    </r>
    <r>
      <rPr>
        <b/>
        <sz val="13"/>
        <rFont val="Arial Narrow"/>
        <family val="2"/>
      </rPr>
      <t xml:space="preserve"> 75%</t>
    </r>
    <r>
      <rPr>
        <sz val="13"/>
        <rFont val="Arial Narrow"/>
        <family val="2"/>
      </rPr>
      <t xml:space="preserve"> del valor comercial del vehículo al momento de la ocurrencia del hecho.  
Se cubren, además, bajo este amparo, los daños a los equipos de audio, de calefacción u otros accesorios o equipos no necesarios para el funcionamiento normal del vehículo.</t>
    </r>
  </si>
  <si>
    <t>PÉRDIDA TOTAL POR HURTO
(Incluidos actos terroristas y riesgos asegurados por pólizas contratadas por el Gobierno Nacional o Entidades de cualquier orden).</t>
  </si>
  <si>
    <t>Se ampara la pérdida total y permanente del vehículo asegurado por causa de cualquier modalidad de hurto en los términos del código penal colombiano.</t>
  </si>
  <si>
    <t>PÉRDIDA PARCIAL POR HURTO
(Incluidos actos terroristas y riesgos asegurados por pólizas contratadas por el Gobierno Nacional o Entidades de cualquier orden).</t>
  </si>
  <si>
    <t>Se ampara la pérdida parcial de las partes del vehículo asegurado por causa de cualquier modalidad de hurto en los términos del código penal colombiano.</t>
  </si>
  <si>
    <t>ACTOS MAL INTENCIONADOS DE TERCEROS ASONADA, MOTÍN, CONMOCIÓN CIVIL O POPULAR Y HUELGA (INCLUIDO TERRORISMO Y SABOTAJE)</t>
  </si>
  <si>
    <t xml:space="preserve">Se amparan las pérdidas o daños producidos al vehículo asegurado como consecuencia de AMIT (Actos Mal Intencionados de Terceros), terrorismo, huelgas, amotinamientos, conmociones civiles, actos de grupos subversivos o al margen de la ley, incluidos actos  terroristas y riesgos asegurados por pólizas contratadas por el Gobierno Nacional o Entidades de cualquier orden, así como las pérdidas ocurridas a consecuencia de estos eventos o las ocurridas después de un accidente </t>
  </si>
  <si>
    <t>TERREMOTO, TEMBLOR Y/O ERUPCIÓN VOLCÁNICA Y DEMÁS EVENTOS DE LA NATURALEZA</t>
  </si>
  <si>
    <t>Se amparan los daños y pérdidas sufridas por el vehículo asegurado causados por temblor, terremoto erupción volcánica, maremotos, caída de piedras, inundación, vientos fuertes, lluvias, huracán, granizo, nevadas, tornado y ciclón, y cualquier otro evento de la naturaleza.</t>
  </si>
  <si>
    <t>AMPAROS ADICIONALES</t>
  </si>
  <si>
    <t>NO APLICACIÓN DE DEDUCIBLES</t>
  </si>
  <si>
    <t>La aseguradora acepta que esta ópera póliza sin aplicación de deducible alguno.</t>
  </si>
  <si>
    <t>AMPARO DE PROTECCIÓN PATRIMONIAL</t>
  </si>
  <si>
    <t>Este amparo cubre los daños sufridos por el vehículo asegurado y los perjuicios que se causen con motivo de determinada Responsabilidad Civil Extracontractual en que incurra de acuerdo con la Ley, proveniente de un accidente de tránsito ocasionados por el vehículo asegurado cuando el asegurado o el conductor autorizado desatienda las señales reglamentarias de tránsito, no acate la señal roja de los semáforos, conduzca a una velocidad que exceda la permitida, tenga la licencia vencida o cuando el conductor se encuentre bajo el efecto de bebidas embriagantes, drogas tóxicas, heroicas o alucinógenas.</t>
  </si>
  <si>
    <t>ASISTENCIA EN VIAJE
Para automóviles, vehículos, camionetas incluyendo motos y vehiculos pesados sin limitante alguno a los trayectos permitidos por evento.</t>
  </si>
  <si>
    <t>Queda expresamente convenido y aceptado, que bajo esta cobertura la aseguradora se compromete a prestar la asistencia en viajes para los vehículos asegurados y para tal efecto, se obliga a suministrar con la póliza el procedimiento bajo el cual se atenderá el servicio, el cual debe cumplir el requisito de atención inmediata veinticuatro (24) horas diarias continuas en vigencia de la póliza.
Así mismo queda acordado que la aseguradora reconocerá la totalidad de los costos que se generen por este servicio y que en los casos en que no se llegue a prestar el servicio en forma inmediata, la asistencia será contratada por la Entidad y a su vez la compañía aseguradora responderá por los costos de ésta.
El servicio de Asistencia en Viaje debe aplicar para amparar el transporte de todos los ocupantes del vehículo al destino que se tenía programado, además este servicio de asistencia debe operar sin restricción del número de servicios o limitación de kilometraje en todo el territorio y sin limitante alguna a zonas con problemas de orden público.</t>
  </si>
  <si>
    <t>GASTOS DE GRÚA, TRANSPORTE Y PROTECCIÓN AL VEHÍCULO
 (Aplica para todos los vehículos asegurados)</t>
  </si>
  <si>
    <t>La aseguradora acepta que bajo este seguro se amparan y paga directamente los gastos de grúa, transporte y protección de los vehículos, que se causen como consecuencia de siniestros que afecten las coberturas de pérdidas parciales y/o totales, incluidos los gastos de bodegajes y parqueaderos que se generen por accidentes sin que para la indemnización se aplique deducible u otro tipo de descuento.
Bajo esta condición, la aseguradora acepta el pago de grúas, transporte y/o protección de los vehículos incluido los gastos de bodegajes y parqueaderos que se generen a consecuencia de reclamos presentados a la compañía, hasta tanto se defina la aplicación del siniestro bajo la póliza.
Esta condición debe aplicar sin restricción del número de servicios grúas o limitación de kilometraje.</t>
  </si>
  <si>
    <t>GASTOS DE  TRANSPORTE POR PÉRDIDAS TOTALES (Daños y/o Hurto)
Limite de $60.000 diarios y hasta (90) días
Se califica en Condiciones Adicionales (Formato No. 3) el aumento del límite ofrecido.</t>
  </si>
  <si>
    <t>En caso de pérdida total por daños o por hurto, el asegurado recibirá de en adición a la indemnización a que hubiere lugar por dicho concepto, una suma diaria para compensar los gastos de transporte en que deba incurrir el asegurado mientras esté privado del uso del vehículo asegurado, la suma diaria por gastos de transporte será liquidada a partir del día siguiente al cual el asegurado haya demostrado la ocurrencia y cuantía de la pérdida y terminará cuando se haga efectivo el reconocimiento de la indemnización.</t>
  </si>
  <si>
    <r>
      <t>GASTOS DE  BODEGAJE Y/O PARQUEADERO
Sublímite $15.000.000</t>
    </r>
    <r>
      <rPr>
        <b/>
        <u/>
        <sz val="13"/>
        <rFont val="Arial Narrow"/>
        <family val="2"/>
      </rPr>
      <t xml:space="preserve"> (vigencia 6.4.)</t>
    </r>
    <r>
      <rPr>
        <b/>
        <sz val="13"/>
        <rFont val="Arial Narrow"/>
        <family val="2"/>
      </rPr>
      <t xml:space="preserve">
Se califica en Condiciones Adicionales (Formato No. 3) el aumento del límite ofrecido.</t>
    </r>
  </si>
  <si>
    <t>La aseguradora acepta expresamente que como causa de un siniestro o por la inmovilización del rodante, se requiera el pago de bodegaje o parqueadero, este será por cuenta de la Compañía, sin cargo alguno a la Entidad asegurada y no aplica condición de pago por reembolso.</t>
  </si>
  <si>
    <t>INCLUSIONES, MODIFICACIONES Y EXCLUSIONES A LA PÓLIZA</t>
  </si>
  <si>
    <t xml:space="preserve">Queda entendido, convenido y aceptado que la compañía de seguros efectuará las inclusiones, modificaciones o exclusiones al seguro, con base en los documentos o comunicaciones emitidas por el asegurado y/o el intermediario, sin exigir documentos particulares o requisitos especiales.  </t>
  </si>
  <si>
    <r>
      <t xml:space="preserve">HURTO DE ELEMENTOS DEJADOS EN LOS VEHÍCULOS DEL ASEGURADO
Sublímite $20.000.000 evento / $80.000.000 </t>
    </r>
    <r>
      <rPr>
        <b/>
        <u/>
        <sz val="13"/>
        <rFont val="Arial Narrow"/>
        <family val="2"/>
      </rPr>
      <t>(vigencia 6.4.)</t>
    </r>
  </si>
  <si>
    <t>Queda entendido, convenido y aceptado que la presente póliza indemnizará las perdidas sobre elementos dejados dentro de los vehículos asegurados (sean de propiedad del asegurado, de sus funcionarios o de terceros), con ocasión de su hurto.</t>
  </si>
  <si>
    <t>EXTENSIÓN DE ASISTENCIA EN VIAJES (SERVICIO DE GRÚA)
(Aplica para todos los vehículos asegurados)</t>
  </si>
  <si>
    <t>La aseguradora acepta que bajo esta cobertura se extiende la Asistencia en Viajes para atender todo el parque automotor, para lo cual la compañía se compromete a prestar este servicio y la aseguradora se obliga a suministrar con la póliza el procedimiento bajo el cual se atenderá éste, el cual debe cumplir el requisito de atención inmediata veinticuatro (24) horas diarias continuas, durante la vigencia del seguro.
Así mismo queda acordado que la aseguradora reconocerá la totalidad de los costos que se generen por este servicio y que en los caso en que no se llegue a prestar el servicio en forma inmediata, la asistencia será contratada por la Entidad  y a su vez la compañía aseguradora responderá por los costos de ésta.
El servicio de Asistencia en Viaje debe aplicar sin restricción del número de servicios o limitación de kilometraje y sin limitante alguna a zonas con problemas de orden público y se extiende esta condición cuando los vehículos no se puedan movilizar por su propia cuenta.</t>
  </si>
  <si>
    <t xml:space="preserve">
NO SUBROGACIÓN CONTRA CONDUCTORES Y/O COMODATARIOS
</t>
  </si>
  <si>
    <t>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para la Entidad por contrato de prestación de servicios.</t>
  </si>
  <si>
    <t xml:space="preserve">
ASISTENCIA JURÍDICA EN PROCESOS PENALES
</t>
  </si>
  <si>
    <r>
      <t xml:space="preserve">Queda expresamente acordado y convenido que bajo esta cobertura la aseguradora se obliga a prestar </t>
    </r>
    <r>
      <rPr>
        <u/>
        <sz val="13"/>
        <rFont val="Arial Narrow"/>
        <family val="2"/>
      </rPr>
      <t xml:space="preserve">la asistencia penal </t>
    </r>
    <r>
      <rPr>
        <sz val="13"/>
        <rFont val="Arial Narrow"/>
        <family val="2"/>
      </rPr>
      <t xml:space="preserve">que requiera la entidad asegurada, como consecuencia de cualquier evento amparado que estén involucrados los vehículos asegurados, a través de las firmas y/o profesionales de la compañía y/o contratados por la misma. 
De conformidad con lo anterior, </t>
    </r>
    <r>
      <rPr>
        <u/>
        <sz val="13"/>
        <rFont val="Arial Narrow"/>
        <family val="2"/>
      </rPr>
      <t>la aseguradora se obliga</t>
    </r>
    <r>
      <rPr>
        <sz val="13"/>
        <rFont val="Arial Narrow"/>
        <family val="2"/>
      </rPr>
      <t xml:space="preserve"> a suministrar con la póliza el listado de las firmas y/o profesionales que </t>
    </r>
    <r>
      <rPr>
        <u/>
        <sz val="13"/>
        <rFont val="Arial Narrow"/>
        <family val="2"/>
      </rPr>
      <t>prestarán la asistencia jurídica en Proceso Penal</t>
    </r>
    <r>
      <rPr>
        <sz val="13"/>
        <rFont val="Arial Narrow"/>
        <family val="2"/>
      </rPr>
      <t>, el cual debe cumplir el requisito de atención veinticuatro (24) horas diarias continuas, durante la vigencia del seguro, e indicar  el procedimiento a seguir para la atención a la Entidad.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</si>
  <si>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t>TABLA DE HONORARIOS  PROCESO PENAL LEY 906 DE AGOSTO 31 DE 2004</t>
  </si>
  <si>
    <t>ETAPAS</t>
  </si>
  <si>
    <t>DELITOS</t>
  </si>
  <si>
    <t xml:space="preserve">LESIONES </t>
  </si>
  <si>
    <t>HOMICIDIO</t>
  </si>
  <si>
    <t>REACCION IMEDIATA Y/O ACTUACION PREVIA O PREPROCESAL</t>
  </si>
  <si>
    <t>40 SMDLV</t>
  </si>
  <si>
    <t>50 SMDLV</t>
  </si>
  <si>
    <t>AUDIENCIA DE CONCILIACION PREPROCESAL
 Y/O LEGALIZACION DE LA CAPTURA</t>
  </si>
  <si>
    <t>32 SMDLV</t>
  </si>
  <si>
    <t>AUDIENCIA DE FORMULACION DE IMPUTACION</t>
  </si>
  <si>
    <t>66 SMDLV</t>
  </si>
  <si>
    <t>92 SMDLV</t>
  </si>
  <si>
    <t>AUDIENCIA DE SOLICITUD DE MEDIDA DE ASEGURAMIENTO</t>
  </si>
  <si>
    <t>25 SMDLV</t>
  </si>
  <si>
    <t>33 SMDLV</t>
  </si>
  <si>
    <t>AUDIENCIA DE ACUSACION O PRECLUSION</t>
  </si>
  <si>
    <t>60 SMDLV</t>
  </si>
  <si>
    <t>AUDIENCIA PREPARATORIA</t>
  </si>
  <si>
    <t>81 SMDLV</t>
  </si>
  <si>
    <t>120 SMDLV</t>
  </si>
  <si>
    <t>AUDIENCIA DE JUICIO ORAL (SENTENCIA CONDENATORIA O ABSOLUTORIA)</t>
  </si>
  <si>
    <t>261 SMDLV</t>
  </si>
  <si>
    <t>AUDIENCIA DE REPARACION DE PERJUICIOS</t>
  </si>
  <si>
    <t>114 SMDLV</t>
  </si>
  <si>
    <t>AUDIENCIAS PRELIMINARES</t>
  </si>
  <si>
    <t>11 SMDLV</t>
  </si>
  <si>
    <t xml:space="preserve">
ASISTENCIA JURÍDICA EN PROCESOS CIVILES, POR EVENTO
</t>
  </si>
  <si>
    <r>
      <t xml:space="preserve">Queda expresamente acordado que la cobertura de responsabilidad extracontractual otorgada, de conformidad con lo estipulado en el Art. 1128.-  del Código del Comercio, se extiende a </t>
    </r>
    <r>
      <rPr>
        <u/>
        <sz val="13"/>
        <rFont val="Arial Narrow"/>
        <family val="2"/>
      </rPr>
      <t>amparar también los costos del proceso que el tercero damnificado o sus causahabientes promuevan en su contra o la del asegurado</t>
    </r>
    <r>
      <rPr>
        <sz val="13"/>
        <rFont val="Arial Narrow"/>
        <family val="2"/>
      </rPr>
      <t xml:space="preserve">, para obtener la indemnización de perjuicios,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3"/>
        <rFont val="Arial Narrow"/>
        <family val="2"/>
      </rPr>
      <t>la aseguradora</t>
    </r>
    <r>
      <rPr>
        <sz val="13"/>
        <rFont val="Arial Narrow"/>
        <family val="2"/>
      </rPr>
      <t xml:space="preserve"> de común acuerdo con la  Entidad, podrá </t>
    </r>
    <r>
      <rPr>
        <u/>
        <sz val="13"/>
        <rFont val="Arial Narrow"/>
        <family val="2"/>
      </rPr>
      <t>prestar la asistencia Jurídica en proceso civil</t>
    </r>
    <r>
      <rPr>
        <sz val="13"/>
        <rFont val="Arial Narrow"/>
        <family val="2"/>
      </rPr>
      <t xml:space="preserve"> que requiera la entidad asegurada, a través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</si>
  <si>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t>TABLA DE HONORARIOS  PROCESO CIVILES</t>
  </si>
  <si>
    <t>VALORES</t>
  </si>
  <si>
    <t>AUDIENCIAS DE CONCILIACION PREJUDICIAL</t>
  </si>
  <si>
    <t>11 Salarios mínimos Diarios Legales Vigentes</t>
  </si>
  <si>
    <t>CONTESTACION DE LA DEMANDA - LLAMAMIENTO 
EN GARANTIA</t>
  </si>
  <si>
    <t>100 Salarios mínimos Diarios Legales Vigentes</t>
  </si>
  <si>
    <t>AUDIENCIA DE CONCILIACION</t>
  </si>
  <si>
    <t>25 Salarios mínimos Diarios Legales VigentesV (Si se realiza la diligencia pero no se logra la conciliación) 75 Salarios mínimos Diarios Legales Vigentes (Si se logra la conciliación)</t>
  </si>
  <si>
    <t>ALEGATOS DE CONCLUSION</t>
  </si>
  <si>
    <t>60 Salarios mínimos Diarios Legales Vigentes</t>
  </si>
  <si>
    <t>SENTENCIA</t>
  </si>
  <si>
    <t xml:space="preserve">
ASISTENCIA JURÍDICA EN PROCESOS DE REPARACIÓN DIRECTA, POR EVENTO
</t>
  </si>
  <si>
    <r>
      <t xml:space="preserve">Queda expresamente acordado que la cobertura de responsabilidad extracontractual otorgada, de conformidad con lo estipulado en el Artículo 1128.-  del Código del Comercio y en el Artículo 86 del C.C.A., modificado por la Ley 446 de 1998, artículo 31, se extiende a </t>
    </r>
    <r>
      <rPr>
        <u/>
        <sz val="13"/>
        <rFont val="Arial Narrow"/>
        <family val="2"/>
      </rPr>
      <t>amparar también los costos del proceso que el tercero damnificado o sus causahabientes promuevan en su contra o la del asegurado</t>
    </r>
    <r>
      <rPr>
        <sz val="13"/>
        <rFont val="Arial Narrow"/>
        <family val="2"/>
      </rPr>
      <t xml:space="preserve">, para ejercer derechos emanados de la responsabilidad extracontractual,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3"/>
        <rFont val="Arial Narrow"/>
        <family val="2"/>
      </rPr>
      <t xml:space="preserve">la aseguradora </t>
    </r>
    <r>
      <rPr>
        <sz val="13"/>
        <rFont val="Arial Narrow"/>
        <family val="2"/>
      </rPr>
      <t xml:space="preserve">de común acuerdo con la Entidad, podrá prestar la </t>
    </r>
    <r>
      <rPr>
        <u/>
        <sz val="13"/>
        <rFont val="Arial Narrow"/>
        <family val="2"/>
      </rPr>
      <t>asistencia Jurídica en en proceso de Reparación Directa</t>
    </r>
    <r>
      <rPr>
        <sz val="13"/>
        <rFont val="Arial Narrow"/>
        <family val="2"/>
      </rPr>
      <t xml:space="preserve"> que requiera la entidad asegurada, a tráves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Así mismo queda expresamente convenido que dentro de los costos del proceso, antes referidos, se consideran incluidos los honorarios de abogados en que incurra el asegurado para defender sus intereses y/o de la aseguradora, dentro de los procesos en que se discuta la responsabilidad del tomador y/o asegurado, aún en exceso  de la suma asegurada; de conformidad con los siguientes límites:</t>
    </r>
  </si>
  <si>
    <t>TABLA DE HONORARIOS  PROCESOS DE REPARACIÓN DIRECTA</t>
  </si>
  <si>
    <t>CONCILIACION (LEY 2220 DE 2022, artículo 146)</t>
  </si>
  <si>
    <t>CONTESTACION DE LA DEMANDA - 
LLAMAMIENTO EN GARANTIA</t>
  </si>
  <si>
    <t>AMPLIACIÓN AVISO DEL SINIESTRO
Con termino de trescientos (300) días.</t>
  </si>
  <si>
    <t>Queda convenido y aceptado que el asegurado podrá dar aviso de la ocurrencia del siniestro en un término de  trescientos (300) días, siguientes a la fecha en que haya conocido o debido conocer la ocurrencia del mismo.</t>
  </si>
  <si>
    <t>DEVOLUCIÓN DE PRIMA POR INACTIVIDAD DEL RODANTE POR MAS DE 120 DÍAS</t>
  </si>
  <si>
    <t>Queda entendido, convenido y aceptado que la presente póliza realizará la devolución de prima por inactividad del rodante cuando ésta sea mayor o igual a 120 días, previa aviso a la aseguradora y demostración de no uso. La devolución será calculada a prorrata por el tiempo de inactividad.</t>
  </si>
  <si>
    <t>NO RESTRICCION DE AMPAROS O APLICACIÓN DE GARANTIAS POR TIPO, MODELO, CLASE, USO O ANTIGÜEDAD DE LOS VEHICULOS</t>
  </si>
  <si>
    <t>La aseguradora, mediante esta cláusula, acepta el otorgamiento de cobertura para la totalidad de los vehículos de propiedad o bajo responsabilidad de CONSEJO SUPERIOR DE LA JUDICATURA, incluidos los que reciba dentro de la vigencia de la póliza, sin  aplicación de ninguna clase se restricción de cobertura y/o por tipo y/o antigüedad y/o cualquier otro aspecto.</t>
  </si>
  <si>
    <t>DAÑOS MUTUOS REMOLCADOR Y REMOLQUE.    CUANDO APLIQUE</t>
  </si>
  <si>
    <t>Este seguro se extiende a cubrir el valor de los daños que sufran el remolcador o el remolque asegurado, o ambos a consecuencia del choque entre ellos.</t>
  </si>
  <si>
    <t>EXTENSIÓN A REMOLQUES</t>
  </si>
  <si>
    <t xml:space="preserve">Este seguro extiende a cubrir las pérdidas o daños  o la Responsabilidad Civil que se presenten cuando el vehículo asegurado remolque otro vehículo con o sin fuerza propia. </t>
  </si>
  <si>
    <t>ANTICIPO DE INDEMNIZACIÓN DEL 80%
Se califica en Condiciones Adicionales (Formato No. 3) el aumento del porcentaje ofrecido.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</si>
  <si>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</si>
  <si>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RESTITUCIÓN AUTOMÁTICA DEL LÍMITE ASEGURADO PARA EL AMPARO DE RESPONSABILIDAD CIVIL EXTRACONTRACTUAL</t>
  </si>
  <si>
    <r>
      <t xml:space="preserve">Mediante la presente cláusula la aseguradora acepta expresamente, que en el caso de presentarse un siniestro que afecte la presente póliza, la cuantía del mismo se considerará inmediatamente restablecida desde el momento de la ocurrencia del siniestro. </t>
    </r>
    <r>
      <rPr>
        <u/>
        <sz val="13"/>
        <rFont val="Arial Narrow"/>
        <family val="2"/>
      </rPr>
      <t xml:space="preserve">Esta condición no aplica para las coberturas de Pérdidas totales por daños o hurto.  </t>
    </r>
    <r>
      <rPr>
        <sz val="13"/>
        <rFont val="Arial Narrow"/>
        <family val="2"/>
      </rPr>
      <t xml:space="preserve">
El restablecimiento ofrecido por esta condición, dará derecho a la Compañía al cobro de la prima, a prorrata, correspondiente al monto restablecido, </t>
    </r>
    <r>
      <rPr>
        <u/>
        <sz val="13"/>
        <rFont val="Arial Narrow"/>
        <family val="2"/>
      </rPr>
      <t>únicamente para los siniestros que afecten la cobertura de Responsabilidad Civil Extracontractua</t>
    </r>
    <r>
      <rPr>
        <sz val="13"/>
        <rFont val="Arial Narrow"/>
        <family val="2"/>
      </rPr>
      <t>l; desde la fecha de la ocurrencia de la pérdida hasta el vencimiento de la póliza, expedición de cuyo certificado de seguro realizará una vez efectuado el pago de la indemnización.</t>
    </r>
  </si>
  <si>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</si>
  <si>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 xml:space="preserve">ELIMINACION DE GARANTIAS DEL FABRICANTE </t>
  </si>
  <si>
    <t>Queda entendido, convenido y aceptado que mediante la presente clausula se eliminan las garantías del fabricante.</t>
  </si>
  <si>
    <t xml:space="preserve">EXPERTICIO TÉCNICO </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</si>
  <si>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</si>
  <si>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PAGO DE LA INDEMNIZACIÓN DIRECTAMENTE A CONTRATISTAS Y PROVEEDORES</t>
  </si>
  <si>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</si>
  <si>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</si>
  <si>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DETERMINACIÓN DEL COSTO DEL SEGURO CON TASA ÚNICA</t>
  </si>
  <si>
    <t>La aseguradora de conformidad con la oferta económica presentada para este seguro, aplica tasa única para la determinación del costo del seguro y acepta la aplicación de la misma para las nuevas inclusiones de vehículos que se causen bajo la presente póliza.</t>
  </si>
  <si>
    <t>SERVICIO DE TRÁMITADOR</t>
  </si>
  <si>
    <r>
      <t xml:space="preserve">La aseguradora acepta expresamente, que en los eventos de pérdida total ofrece a la Entidad, el servicio de tramitador para que adelante ante las autoridades de tránsito o competentes respectivas los trámites que se requieran para realizar el traspaso de la propiedad y/o cancelación de la matrícula, cuyo costo (honorarios, impuestos, multas y demás conceptos), serán pagados por la entidad asegurada o la aseguradora, previa aceptación escrita por parte de la entidad </t>
    </r>
    <r>
      <rPr>
        <u/>
        <sz val="13"/>
        <rFont val="Arial Narrow"/>
        <family val="2"/>
      </rPr>
      <t xml:space="preserve">y deducidos del valor de la indemnización. </t>
    </r>
    <r>
      <rPr>
        <sz val="13"/>
        <rFont val="Arial Narrow"/>
        <family val="2"/>
      </rPr>
      <t xml:space="preserve">
La Entidad, se obliga a prestar toda la asistencia que dicho tramitador requiera para cumplir con su labor.
No obstante, la Entidad, se reserva el derecho, en cada reclamo, de acogerse o no a este beneficio, sin que ello signifique renuncia a su obligación de cumplir la realización del traspaso de la propiedad a la aseguradora.</t>
    </r>
  </si>
  <si>
    <t>TRANSPORTE DE MERCANCÍAS AZAROSAS, INFLAMABLES O EXPLOSIVAS.</t>
  </si>
  <si>
    <t>No obstante lo dispuesto en las condiciones generales y particulares de la póliza, se hace constar que este seguro ampara automáticamente las pérdidas o daños que sufran los vehículos asegurados y la responsabilidad civil extracontractual, que pueda derivarse; cuando dichos vehículos transporten mercancías azarosas, inflamables o explosivas, sin necesidad de dar previo aviso a la aseguradora.</t>
  </si>
  <si>
    <t xml:space="preserve">VALOR ACORDADO SIN APLICACIÓN DE INFRASEGURO </t>
  </si>
  <si>
    <t>Queda entendido, convenido y aceptado que el valor del interés asegurado es el que se señala en la carátula de la póliza. Por lo tanto, en caso de ocurrir un siniestro amparado bajo la presente póliza, la aseguradora indemnizará la pérdida por el valor asegurado, sin hacer aplicación de la regla proporcional por infraseguro, de acuerdo a lo señalado por el artículo 1089 del código de comercio.</t>
  </si>
  <si>
    <t>ANTICIPO PARA GASTOS DE TRASPASO PARA VEHICULOS PROPIOS
Sublímite de $15.000.000 por siniestro.</t>
  </si>
  <si>
    <t xml:space="preserve">Queda entendido, convenido y aceptado que en caso de presentarse un siniestro amparado bajo la presente póliza y demostrada su ocurrencia, la aseguradora conviene en anticipar los gastos de traspaso por pérdida total de vehículos propios.  </t>
  </si>
  <si>
    <t>ATENCIÓN DE RECLAMOS</t>
  </si>
  <si>
    <r>
      <rPr>
        <b/>
        <sz val="13"/>
        <rFont val="Arial Narrow"/>
        <family val="2"/>
      </rPr>
      <t>El proponente deberá informar la línea de atención gratuita y la red de talleres donde se reparará las pérdidas parciales</t>
    </r>
    <r>
      <rPr>
        <sz val="13"/>
        <rFont val="Arial Narrow"/>
        <family val="2"/>
      </rPr>
      <t xml:space="preserve"> de los vehículos del Consejo Superior de la Judicatura, la cual será suministrada por la Aseguradora y esta deberá aportar el listado de talleres informando nombre, NIT, dirección, teléfono , fax, nombre del jefe de taller, dirección electrónica, número de celular del jefe de taller, así mismo reportar la especialización de atención de vehículos por tipo.
El proponente anunciará al contratante la firma que prestará el servicio de auditoría y/o control de calidad para los talleres descritos al momento de entregar los vehículos reparados, </t>
    </r>
    <r>
      <rPr>
        <u/>
        <sz val="13"/>
        <rFont val="Arial Narrow"/>
        <family val="2"/>
      </rPr>
      <t>de igual manera, se compromete a suministrar a la Rama Judicial y a su Corredor de Seguros un usuario modo "lectura" del aplicativo de valoración de daños, donde se pueda apreciar la trazabilidad en tiempo real y cada movimiento del siniestro, valores de mano de obra, repuestos y sus tiempos de suministro, asi como los valores de imprevistos.</t>
    </r>
    <r>
      <rPr>
        <sz val="13"/>
        <rFont val="Arial Narrow"/>
        <family val="2"/>
      </rPr>
      <t xml:space="preserve">
El suministro de repuestos será atendido en primer término por la aseguradora, en segundo término por el taller, y en tercer término por el Asegurado, teniendo en cuenta que los repuestos que se suministren serán originales de acuerdo a diferentes marcas de los vehículos que posee el Asegurado.  </t>
    </r>
  </si>
  <si>
    <t>AUTORIZACIÓN DE ATENCIÓN DE VEHÍCULOS DEL ESQUEMA DE SEGURIDAD DE LOS MAGISTRADOS DEL CSJ EN LOS TALLERES CONTRATADOS PARA TAL FIN POR LA ENTIDAD</t>
  </si>
  <si>
    <t>La aseguradora debe contemplar que los vehículos destinados a los Magistrados del CSJ recibirán atención por siniestros en los talleres con los cuales la Entidad tiene contratado su mantenimiento y atención general; por lo tanto, la aseguradora acepta que, por motivos de seguridad, este tipo de vehículos sea atendido en dichos talleres.</t>
  </si>
  <si>
    <t>PAGO DE LA INDEMNIZACIÓN DIRECTAMENTE PARA PÉRDIDAS PARCIALES MEDIANTE REPARACIÓN</t>
  </si>
  <si>
    <t>La aseguradora acepta que, salvo solicitud en contrario y expresa de la Entidad, la atención e indemnización de los reclamos de perdidas parciales por daños y/o hurto y Hurto calificado, mediante reparación y/o reposición de las partes afectadas, para lo cual la compañía dará directamente a los talleres, contratistas y/o proveedores la autorización respectiva y efectuará a los mismos el pago de la indemnización.</t>
  </si>
  <si>
    <t>AUTORIZACIÓN DE REPARACIONES PARA VEHÍCULOS EN GARANTÍA</t>
  </si>
  <si>
    <r>
      <t xml:space="preserve">Mediante esta condición la Compañía acepta que en caso de reclamos de pérdida parcial </t>
    </r>
    <r>
      <rPr>
        <u/>
        <sz val="13"/>
        <rFont val="Arial Narrow"/>
        <family val="2"/>
      </rPr>
      <t>que afecten vehículos que se encuentren bajo garantía de compra</t>
    </r>
    <r>
      <rPr>
        <sz val="13"/>
        <rFont val="Arial Narrow"/>
        <family val="2"/>
      </rPr>
      <t>, realizará el convenio respectivo con el concesionario, el taller, contratistas y/o proveedores, que ostentan la garantía; con el fin de autorizar a éstos la reparación y/o suministro de repuestos o partes y efectuar el pago de la indemnización directamente.</t>
    </r>
  </si>
  <si>
    <t>AUTORIZACIÓN DE REPARACIONES EN TALLERES DE CONCESIONARIOS PARA VEHÍCULOS DE MODELO 2021 EN ADELANTE Y  EN TALLERES AUTORIZADOS Y/O ESPECIALIZADOS PARA VEHÍCULOS DE ANTERIORES MODELOS.</t>
  </si>
  <si>
    <r>
      <t xml:space="preserve">La aseguradora </t>
    </r>
    <r>
      <rPr>
        <b/>
        <sz val="13"/>
        <rFont val="Arial Narrow"/>
        <family val="2"/>
      </rPr>
      <t xml:space="preserve">acepta y se obliga </t>
    </r>
    <r>
      <rPr>
        <sz val="13"/>
        <rFont val="Arial Narrow"/>
        <family val="2"/>
      </rPr>
      <t>que la reparación de vehículo a partir de los modelos indicados en la cláusula, se realizará en talleres de concesionarios y para modelos anteriores en talleres autorizados y/o especializados.</t>
    </r>
  </si>
  <si>
    <t>DESIGNACION DE CONCESIONARIOS POR MARCAS, PARA LA ATENCIÓN DE SINIESTROS POR PERDIDAS PARCIALES DONDE EL VEHÍCULO UNA VEZ INSPECCIONADO POR LA COMPAÑÍA PASE A REPARACIÓN SIN NECESIDAD DE COTIZACIONES U OTROS TRÁMITES</t>
  </si>
  <si>
    <t>LISTADO DE TALLERES DE CONCESIONARIOS PARA VEHÍCULOS DE MODELO 2021 EN ADELANTE Y  EN TALLERES AUTORIZADOS Y/O ESPECIALIZADOS PARA VEHÍCULOS DE ANTERIORES MODELOS.</t>
  </si>
  <si>
    <t>La aseguradora debe contar con convenios de talleres de concesionarios de todas las marcas  y para modelos anteriores al 2020 con talleres autorizados y/o especializados, para lo cual debe remitir con firma del representante legal el listado de los convenios suscritos.</t>
  </si>
  <si>
    <t>NO APLICACIÓN DE INFRASEGURO O SEGURO INSUFICIENTE PARA LOS RECLAMOS QUE AFECTEN LA COBERTURA DE PÉRDIDAS PARCIALES.</t>
  </si>
  <si>
    <t>La aseguradora acepta la no aplicación de infraseguro o seguro insuficiente para los reclamos que afecten la coberturade pérdidas parciales.</t>
  </si>
  <si>
    <t>EXTENSIÓN DE RESPONSABILIDAD CIVIL Y DAÑOS AL VEHÍCULO CUANDO NO ESTÉ SIENDO CONDUCIDO.</t>
  </si>
  <si>
    <t xml:space="preserve">Este seguro se extiende a cubrir el accidente o serie de accidentes emanados de un solo acontecimiento, en las cuales se establezca responsabilidad del asegurado, sin que sea necesario que en el momento del accidente el vehículo asegurado esté siendo conducido por alguna persona. </t>
  </si>
  <si>
    <t>EXTENSIÓN DE COBERTURA PARA EL AMPARO DE RESPONSABILIDAD CIVIL EXTRACONTRACTUAL</t>
  </si>
  <si>
    <t>Queda expresamente acordado que la cobertura de la póliza, particularmente para el amparo de Responsabilidad Civil extracontractual, se extiende a cubrir los siguientes eventos:
1-  Cuando el vehículo sea conducido durante la etapa de reparación o mantenimiento o servicio del mismo, en cuyo caso la  entidad asegurada se obliga a solicitar a los contratistas las garantías exigidas para este tipo de servicios y se compromete a ceder los derechos de subrogación a la aseguradora y prestar la colaboración necesaria para que la compañía adelante las  gestiones dirigidas a lograr el recobro de los montos indemnizados.
2. Se extiende a amparar el vehículo asegurado y los daños que se causen a terceros, cuando éste sea objeto de hurto o hurto calificado.  
3-  Extensión de Responsabilidad Civil cuando el vehículo no esté siendo conducido.</t>
  </si>
  <si>
    <t>CLÁUSULA DE EXTENSIÓN DE COBERTURAS</t>
  </si>
  <si>
    <t xml:space="preserve">Mediante la presente condición queda expresamente acordado y aceptado que la cobertura de la póliza se extenderá a amparar los siguientes riesgos:
1- Hurto de partes ocurridos después de un accidente o de un acto mal intencionado de terceros.
2- Responsabilidad civil derivada del hurto agravado de la confianza; abuso de confianza.
3- Pérdidas Totales o Parciales al igual que el Hurto Parcial o Total derivado del abuso de confianza. </t>
  </si>
  <si>
    <t xml:space="preserve">
NINGUNA DE LAS COBERTURAS DE LA PÓLIZA DEBE CONTEMPLAR EXCLUSIONES
</t>
  </si>
  <si>
    <t>Mediante la presente condición queda expresamente acordado y aceptado que ninguna de las coberturas debe contemplar exclusiones por: 
1-  Por sobrecupo de pasajeros.
2-  Cuando el vehículo se emplee para uso distinto al destinado (y que aparece debidamente especificado en la tarjeta de propiedad).
3-  Hurto de  llantas, rines y carpas, instalados en los vehículos, inclusive la llanta y rin de repuesto.</t>
  </si>
  <si>
    <r>
      <t xml:space="preserve">GASTOS ADICIONALES 
Sublímite  de $2.000.000 por vehículo / $10.000.000 </t>
    </r>
    <r>
      <rPr>
        <b/>
        <u/>
        <sz val="12"/>
        <rFont val="Arial Narrow"/>
        <family val="2"/>
      </rPr>
      <t>(vigencia 6.4.)</t>
    </r>
    <r>
      <rPr>
        <b/>
        <sz val="12"/>
        <rFont val="Arial Narrow"/>
        <family val="2"/>
      </rPr>
      <t xml:space="preserve">
</t>
    </r>
  </si>
  <si>
    <r>
      <t xml:space="preserve">Mediante la presente condición que da expresamente acordado y aceptado que la aseguradora indemnizara a la Entidad, los gastos razonables adicionales demostrables en que incurra la el asegurado en caso de siniestro para solicitar la devolución del vehículo ante las oficinas de tránsito y autoridades competentes, al igual que el pago de parqueaderos y grúas,  trámites de traspaso en pérdidas totales y todo aquellos gastos necesarios. 
</t>
    </r>
    <r>
      <rPr>
        <b/>
        <sz val="13"/>
        <rFont val="Arial Narrow"/>
        <family val="2"/>
      </rPr>
      <t xml:space="preserve">
Una vez agotado el sublímite, aplicará la condición de Servicio de Trámite de traspaso.</t>
    </r>
  </si>
  <si>
    <t>GASTOS ADICIONALES POR  FLETE EXPRESO Y FLETE AÉREO</t>
  </si>
  <si>
    <r>
      <t>Queda convenido que en adición a los términos, exclusiones, cláusulas y condiciones contenidos en la póliza, éste seguro se extiende a cubrir los gastos extraordinarios por concepto de flete aéreo y flete expreso, cargos extras que deban ser sufragados en relación con cualquier pérdida o daño de los bienes asegurados indemnizables bajo la póliza hasta por un límite del 100% de los gastos demostrados,</t>
    </r>
    <r>
      <rPr>
        <b/>
        <sz val="13"/>
        <rFont val="Arial Narrow"/>
        <family val="2"/>
      </rPr>
      <t xml:space="preserve"> con el fin de agilizar la importación de repuestos requeridos para la reparación de los vehículos siniestrados</t>
    </r>
    <r>
      <rPr>
        <sz val="13"/>
        <rFont val="Arial Narrow"/>
        <family val="2"/>
      </rPr>
      <t xml:space="preserve"> y cuyo arreglo haya tardado más de tres (3) días hábiles.</t>
    </r>
  </si>
  <si>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 </t>
  </si>
  <si>
    <t>COBERTURA PARA VEHÍCULOS BLINDADOS</t>
  </si>
  <si>
    <t>Cobertura para vehículos blindados, incluido el amparo automático para los vehículos que adquiera o reciba la Entidad durante la vigencia de la póliza.</t>
  </si>
  <si>
    <t>INEXISTENCIA DE PARTES EN EL MERCADO</t>
  </si>
  <si>
    <t>Mediante la presente condición la aseguradora acepta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t>
  </si>
  <si>
    <t>AVISOS Y LETREROS</t>
  </si>
  <si>
    <t>La Compañia mediante la presente cláusula  acepta indemnizar el costo de la elaboración de los avisos y letreros, con que cuenten  los vehículos de propiedad o bajo responsabilidad de la Entidad,  y que  los daños sean como consecuencia de un evento amparado por la póliza.</t>
  </si>
  <si>
    <t>EXTENSIÓN TERRITORIAL (CUANDO APLIQUE)</t>
  </si>
  <si>
    <t xml:space="preserve">Los amparos otorgados mediante la presente póliza operan mientras el vehículo se encuentre dentro del territorio de otros paises y mediante convenio expreso.  </t>
  </si>
  <si>
    <t>COBERTURA DE PÉRDIDA DE LLAVES</t>
  </si>
  <si>
    <t>Queda entendido, convenido y aceptado que la presente póliza indemnizará el daño o la pérdidas de llaves. Sin límites de eventos ni limitación al valor de la misma.</t>
  </si>
  <si>
    <t>NO EXIGENCIA DE DISPOSITIVOS DE SEGURIDAD CONTRA ROBO A MENOS QUE LA ASEGURADORA LO OFREZCA POR SU CUENTA</t>
  </si>
  <si>
    <t>Mediante la presente condición la aseguradora no exigirá la instalación de dispositivos de seguridad salvo que la compañía aseguradora los suministre en comodato.</t>
  </si>
  <si>
    <t>AMPARO AUTOMÁTICO DE VEHÍCULOS NUEVOS Y USADOS
Sublímite de $1.100.000.000 por vehículo y término de 180 días de aviso.</t>
  </si>
  <si>
    <t>El seguro se extiende a amparar automáticamente los vehículos nuevos y usados hasta el sublímite y plazo indicado con el pago de la prima correspondiente.</t>
  </si>
  <si>
    <t>AMPARO AUTOMÁTICO DE EQUIPOS Y ACCESORIOS
Sublímite de $55.000.000 por vehículo y término de 180 días de aviso.
Se califica en Condiciones Adicionales (Formato No. 3) el aumento del límite ofrecido.</t>
  </si>
  <si>
    <t>El seguro se extiende a amparar automáticamente los equipos y accesorios hasta el sublímite indicado con el pago de la prima correspondiente.</t>
  </si>
  <si>
    <t>MARCACIÓN ANTIRROBO GRATUITA PARA LOS VEHÍCULOS ASEGURADOS</t>
  </si>
  <si>
    <t>Mediante la presente condición y a potestad de la Entidad y de común acuerdo con la aseguradora se determinará la opción de la marcación antirobo de los vehículos asegurados.</t>
  </si>
  <si>
    <t>CLÁUSULA DE LIMITACIÓN DE LA AGRAVACION DEL RIESGO Y LIMITACIÓN DE LOS EFECTOS DE LAS GARANTÍAS</t>
  </si>
  <si>
    <t>NO INSPECCIÓN DE VEHÍCULO CERO (0) KILOMETROS</t>
  </si>
  <si>
    <r>
      <t xml:space="preserve">Con esta cláusula queda aclarado y convenido que a los vehículos que adquiera la Entidad el asegurado, sean nuevos o usados,  se les otorgarán los amparos contratados en la presente póliza, sin necesidad de realizar la respectiva inspección, con solo enviar a la aseguradora copia digital de la factura de compra o del documento de adquisición.
</t>
    </r>
    <r>
      <rPr>
        <b/>
        <sz val="13"/>
        <rFont val="Arial Narrow"/>
        <family val="2"/>
      </rPr>
      <t xml:space="preserve">
Se precisa que esta condición no aplica para vehículos usados que no esten asegurados.</t>
    </r>
  </si>
  <si>
    <t>INSPECCION DE VEHICULOS ACTUALMENTE ASEGURADOS</t>
  </si>
  <si>
    <t>La Aseguradora, previa solicitud a la Entidad asegurada, podrá realizar la inspección de los vehículos actualmente asegurados bajo la póliza contratada por CONSEJO SUPERIOR DE LA JUDICATURA, sin embargo queda expresamente señalado que la misma tendrá como objeto únicamente la obtención de información para el historial del vehículo, es decir, no podrá generar restricción de cobertura, aplicación de garantías, modificación de tasas y/o de cualquiera de las condiciones exigidas en el presente Pliego de Condiciones y/o contempladas en la oferta</t>
  </si>
  <si>
    <t xml:space="preserve">
PAGOS DE RESPONSABILIDAD CIVIL CON BASE EN MANIFIESTA RESPONSABILIDAD.
</t>
  </si>
  <si>
    <t>En aquellos casos de responsabilidad civil en que resulte evidente la responsabilidad del conductor del vehículo asegurado,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
La aseguradora se compromete a ofrecer el 100% de los perjucios causados al tercero una vez tasados y acordados con estos.</t>
  </si>
  <si>
    <t xml:space="preserve">
PAGOS DE RESPONSABILIDAD CIVIL A FAVOR DE TERCEROS</t>
  </si>
  <si>
    <t>La compañía de seguros se obliga a indemnizar a los terceros afectados el 100% del menor valor, entre las dos cotizaciones presentadas por los afectados, por concepto de reparación o reposición de los bienes afectados, en caso de no aceptar los montos de las cotizaciones, la compañía de seguros deberá realizar una avalúo de daños y emitir justificación del mismo, en la cual se sustente que la reparación o reposición atiende la indemnizaciòn de los perjuicios causados.</t>
  </si>
  <si>
    <t>AMPARO AUTOMÁTICO PARA VEHÍCULOS OMITIDOS EN LA RELACIÓN INICIAL DEL PARQUE AUTOMOTOR 
Sublímite $1.000.000.000 por vehículo y término de 200 días de aviso.</t>
  </si>
  <si>
    <t>Amparo automático de vehículos omitidos en la relación inicial con los término indicados con cobro de la prima real.</t>
  </si>
  <si>
    <t>AMPARO AUTOMÁTICO PARA ACCESORIOS Y EQUIPOS QUE POR ERROR U OMISIÓN NO SE HAYAN INFORMADO AL INICIO DEL SEGURO 
Sublímite $120.000.000 por vehículo y término de 200 días de aviso.</t>
  </si>
  <si>
    <t>Amparo automático de accesorios y equipos  omitidos en la relación inicial con los término indicados con cobro de la prima real.</t>
  </si>
  <si>
    <t>COBERTURA DE ACCESORIOS</t>
  </si>
  <si>
    <t>Queda entendido, convenido y aceptado, que todos los accesorios de los vehículos asegurados se encuentran debidamente amparados aunque no se hayan detallado expresamente.</t>
  </si>
  <si>
    <t>ERRORES INVOLUNTARIOS EN LAS CARACTERÍSTICAS DE LOS VEHÍCULOS ASEGURADOS</t>
  </si>
  <si>
    <t>La aseguradora debe contemplar mediante esta cláusula que acepta los errores involuntarios en las características de los vehículos de propiedad o bajo responsabilidad de la Entidad.</t>
  </si>
  <si>
    <t>AUTORIZACIÓN DE REPARACIONES DE LOS VEHÍCULOS DENTRO DE LOS DOS (2) DÍAS HÁBILES SIGUIENTES A LA FORMALIZACIÓN DEL SINIESTRO.</t>
  </si>
  <si>
    <t>Mediante la presente cláusula, se deja expresamente señalado que el término de respuesta de la compañía, para confirmar la autorización de la reparación de los vehículos en los siniestros que afecten la cobertura de pérdida parcial, es de máximo del termino establecido, contados a partir del momento en que la entidad asegurada presenta la reclamación y formaliza la misma, de acuerdo con las condiciones señaladas en la oferta de que para tal efecto se encuentran establecidas.</t>
  </si>
  <si>
    <t xml:space="preserve">ACTUALIZACIÓN DE LOS VALORES ASEGURADOS </t>
  </si>
  <si>
    <t>Queda entendido, convenido y aceptado que el pago de la indemnización se realizará con base en el valor comercial del vehículo (excepto vehículos con valor admitido), el cual deberá ser ajustado en forma obligatoria por parte de la Compañía de Seguros, cada tres (3) meses con base en la guía de valores de FASECOLDA vigente, efectuando el cobro o devolución de la prima respectiva. Cuando el valor asegurado sea superior al valor comercial, la aseguradora devolverá la prima pagada sobre el exceso del valor asegurado del vehículo afectado.</t>
  </si>
  <si>
    <t>VERIFICACIÓN CARACTERÍSTICAS DE LOS VEHÍCULOS ASEGURADOS FRENTE A CÓDIGO FASECOLDA</t>
  </si>
  <si>
    <t>Queda entendido, convenido y aceptado que la aseguradora se obliga a validar las características del vehículo asegurado en forma directa o a través de una firma externa especializada en reconocimiento de los vehículos relacionados por la Entidad, con expertos en la materia, tales como: marca, modelo, cilindraje o capacidad, carrocería, líneas, cabinas, y demás que consideren pertinentes, de tal forma que correspondan en un todo con el código exacto de FASECOLDA. Esta condición no aplica para vehículos con valor admitido.</t>
  </si>
  <si>
    <t>CLÁUSULA DE 72 HORAS PARA EVENTOS DE LA NATURALEZA INCLUIDO ACTOS MAL INTENCIONADOS DE TERCEROS ASONADA, MOTÍN, CONMOCIÓN CIVIL O POPULAR Y HUELGA (INCLUIDO TERRORISMO Y SABOTAJE).</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</si>
  <si>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y Sabotaje). , que sí varios de estos fenómenos o eventos ocurren dentro de cualquier período de 72 horas consecutivas, se tendrán como un solo siniestro y las pérdidas o daños que se causen deberán estar comprendidos, en una sola reclamación, sin exceder del total de la suma asegurada. </t>
  </si>
  <si>
    <t>AVISO DE SINIESTRO A TRAVÉS DE CORREO ELECTRONICO</t>
  </si>
  <si>
    <t>Queda convenido y aceptado que la aseguradora se obliga a aceptar el reporte o aviso de siniestros a través de correo electrónico con su consecuente asignación de taller.</t>
  </si>
  <si>
    <t>COBERTURA ACCIDENTES PERSONALES PARA LOS CONDUCTORES DE LOS VEHICULOS ASEGURADOS.  SE EXCLUYEN MOTOS
Sublímite de $20.000.000 por persona.</t>
  </si>
  <si>
    <r>
      <t xml:space="preserve">Queda entendido, convenido y aceptado que en caso de un siniestro, que afecte la presente póliza, la Compañía de Seguros extiende la cobertura en caso de muerte accidental e incapacidad permanente para el conductor del vehículo asegurado, con límite básico señalado por cada el conductor del vehículo. Esta condición aplica únicamente por muerte accidental del conductor. </t>
    </r>
    <r>
      <rPr>
        <b/>
        <sz val="13"/>
        <rFont val="Arial Narrow"/>
        <family val="2"/>
      </rPr>
      <t>Se excluyen motos</t>
    </r>
  </si>
  <si>
    <t>VEHÍCULO REEMPLAZO</t>
  </si>
  <si>
    <r>
      <t xml:space="preserve">Queda entendido, convenido y aceptado que en caso de un siniestro, que afecte la presente póliza, la Compañía de Seguros otorga vehículo de reemplazo </t>
    </r>
    <r>
      <rPr>
        <b/>
        <sz val="13"/>
        <rFont val="Arial Narrow"/>
        <family val="2"/>
      </rPr>
      <t>con base en las políticas de la aseguradora.</t>
    </r>
  </si>
  <si>
    <r>
      <t xml:space="preserve">SERVICIO DE CASA CARCEL PARA CONDUCTORES (SIN COBRO DE PRIMA) de 
Sublímite 100 SMDLV </t>
    </r>
    <r>
      <rPr>
        <b/>
        <u/>
        <sz val="12"/>
        <rFont val="Arial Narrow"/>
        <family val="2"/>
      </rPr>
      <t>(vigencia 6.4.)</t>
    </r>
  </si>
  <si>
    <t xml:space="preserve">En el evento de ocurrencia de un accidente de tránsito que presente lesionados o muertos, estando el conductor del vehículo asegurado en una de las causales determinadas por la Ley para ser remitido a una casa-cárcel debidamente autorizada por el CONSEJO SUPERIOR DE LA JUDICATURA, la compañía sufragará el 100% de los gastos hasta el limite indicado que se generen en dicha casa-cárcel para brindarle al conductor del vehículo asegurado una mejora de los servicios que la misma brinda tales como alimentación especial, habitación dotada con televisor, etc. todo esto siempre y cuando la casa-cárcel ofrezca tales servicios adicionales. </t>
  </si>
  <si>
    <r>
      <rPr>
        <b/>
        <sz val="13"/>
        <rFont val="Arial Narrow"/>
        <family val="2"/>
      </rPr>
      <t>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</si>
  <si>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 xml:space="preserve">La Entidad, requiere oferta de cobertura </t>
    </r>
    <r>
      <rPr>
        <b/>
        <u/>
        <sz val="12"/>
        <rFont val="Arial Narrow"/>
        <family val="2"/>
      </rPr>
      <t>SIN APLICACIÓN DE DEDUCIBLE</t>
    </r>
    <r>
      <rPr>
        <sz val="12"/>
        <rFont val="Arial Narrow"/>
        <family val="2"/>
      </rPr>
      <t xml:space="preserve">, para los bienes y/o amparos y/o eventos, </t>
    </r>
    <r>
      <rPr>
        <b/>
        <u/>
        <sz val="12"/>
        <rFont val="Arial Narrow"/>
        <family val="2"/>
      </rPr>
      <t xml:space="preserve">de está póliza </t>
    </r>
    <r>
      <rPr>
        <sz val="12"/>
        <rFont val="Arial Narrow"/>
        <family val="2"/>
      </rPr>
      <t xml:space="preserve">y por lo tanto el proponente con la firma del </t>
    </r>
    <r>
      <rPr>
        <b/>
        <sz val="12"/>
        <rFont val="Arial Narrow"/>
        <family val="2"/>
      </rPr>
      <t>FORMATO No. 2 -   CARTA DE ACEPTACIÓN DE LAS CONDICIONES OBLIGATORIAS (MÍNIMAS TÉCNICAS),</t>
    </r>
    <r>
      <rPr>
        <sz val="12"/>
        <rFont val="Arial Narrow"/>
        <family val="2"/>
      </rPr>
      <t xml:space="preserve"> admite estas condiciones, so pena de rechazo de oferta.</t>
    </r>
  </si>
  <si>
    <r>
      <rPr>
        <sz val="12"/>
        <rFont val="Arial Narrow"/>
        <family val="2"/>
      </rPr>
      <t>Teniendo en cuenta que esta póliza no contempla deducibles por tanto este factor no será objeto de evaluación, razón por la cual el puntaje de esta aspecto será sumado al puntaje establecido para la evaluación del factor económico de</t>
    </r>
    <r>
      <rPr>
        <b/>
        <sz val="12"/>
        <rFont val="Arial Narrow"/>
        <family val="2"/>
      </rPr>
      <t xml:space="preserve"> MENOR PRIMA.</t>
    </r>
  </si>
  <si>
    <t>En virtud de lo expuesto en el artículo 1341 del Código de Comercio el Corredor tendrá derecho a la comisión de intermediación, la cual será pagada por la Compañía de Seguros. La comisión mínima no deberá ser inferior al 12,50% el valor de la prima neta antes de IVA y no involucra en ningún aspecto a la Entidad.
Se aclara que esta comisión no es limitante para la aceptación de las condiciones técnicas básicas obligatorias del presente anexo, ya que no constituye un aspecto técnico de la póliza a contratar.</t>
  </si>
  <si>
    <t>7. SEGURO OBLIGATORIO POR ACCIDENTES DE TRANSITO -SOAT</t>
  </si>
  <si>
    <t>7.1.</t>
  </si>
  <si>
    <t>PERSONAS AFECTADAS</t>
  </si>
  <si>
    <t>7.2</t>
  </si>
  <si>
    <r>
      <t xml:space="preserve">Amparar a todos los vehículos de propiedad del </t>
    </r>
    <r>
      <rPr>
        <b/>
        <sz val="12"/>
        <rFont val="Arial Narrow"/>
        <family val="2"/>
      </rPr>
      <t>CONSEJO SUPERIOR DE LA JUDICATURA (CSJ)</t>
    </r>
    <r>
      <rPr>
        <sz val="12"/>
        <rFont val="Arial Narrow"/>
        <family val="2"/>
      </rPr>
      <t>,</t>
    </r>
    <r>
      <rPr>
        <b/>
        <sz val="12"/>
        <rFont val="Arial Narrow"/>
        <family val="2"/>
      </rPr>
      <t xml:space="preserve"> </t>
    </r>
    <r>
      <rPr>
        <sz val="12"/>
        <rFont val="Arial Narrow"/>
        <family val="2"/>
      </rPr>
      <t>bajo su responsabilidad, tenencia, control relacionados en el listado del parque automotor, por los riesgos establecidos en las disposiciones legales que reglamentan este seguro para garantizar la atención médica inmediata y cubrir gastos de lesiones o muerte de conductores, pasajeros y peatones en accidentes de tránsito. En concordancia con la Ley 33 de 1986 y demás modificaciones legales del mismo.</t>
    </r>
  </si>
  <si>
    <t>7.3.</t>
  </si>
  <si>
    <t xml:space="preserve"> VEHÍCULOS ASEGURADOS</t>
  </si>
  <si>
    <r>
      <t xml:space="preserve">Todo el parque automotor, según </t>
    </r>
    <r>
      <rPr>
        <b/>
        <sz val="12"/>
        <rFont val="Arial Narrow"/>
        <family val="2"/>
      </rPr>
      <t>Anexo. No 6. Relación Vencimientos de SOAT</t>
    </r>
    <r>
      <rPr>
        <sz val="12"/>
        <rFont val="Arial Narrow"/>
        <family val="2"/>
      </rPr>
      <t>.</t>
    </r>
  </si>
  <si>
    <t>7.4.</t>
  </si>
  <si>
    <t>AMPAROS BÁSICOS Y LÍMTES ASEGURADOS</t>
  </si>
  <si>
    <t>Las coberturas y limites  asegurados  son los determinados por el Gobierno Nacional, de conformidad con las disposiciones legales emitidas para este seguro</t>
  </si>
  <si>
    <t>LÍMITES ASEGURADOS</t>
  </si>
  <si>
    <t>Gastos médicos, quirúrgicos, farmacéuticos y hospitalarios por lesiones.
Para las tarifas 100, 110, 120, 140, 150, 711, 712, 721, 722, 731, 732, 810, 910, 920. Decreto 2497 de 2022</t>
  </si>
  <si>
    <t>Hasta 263,13 UVT</t>
  </si>
  <si>
    <t>Gastos médicos, quirúrgicos, farmacéuticos y hospitalarios por lesiones.
Para las demás tarifas no incluídas en el Decreto 2497 de 2022.</t>
  </si>
  <si>
    <t>Hasta 701,68 UVT</t>
  </si>
  <si>
    <t>Gastos de transporte y movilización de las víctimas.</t>
  </si>
  <si>
    <t xml:space="preserve">8,77 UVT </t>
  </si>
  <si>
    <t>Incapacidad permanente, entendiéndose por tal la prevista en los artículos 209 y 211 del Código Sustantivo del Trabajo.</t>
  </si>
  <si>
    <r>
      <t>En cuantía equivalente a ciento ochenta</t>
    </r>
    <r>
      <rPr>
        <b/>
        <sz val="14"/>
        <rFont val="Arial Narrow"/>
        <family val="2"/>
      </rPr>
      <t xml:space="preserve"> (180)</t>
    </r>
    <r>
      <rPr>
        <sz val="14"/>
        <rFont val="Arial Narrow"/>
        <family val="2"/>
      </rPr>
      <t xml:space="preserve"> veces el salario mínimo legal diario vigente al momento del accidente.</t>
    </r>
  </si>
  <si>
    <t xml:space="preserve">Muerte y gastos funerarios de la víctima como consecuencia del accidente, siempre y cuando ocurra dentro del año siguiente a la fecha de éste, </t>
  </si>
  <si>
    <r>
      <t xml:space="preserve">En cuantía equivalente a setecientas cincuenta </t>
    </r>
    <r>
      <rPr>
        <b/>
        <sz val="14"/>
        <rFont val="Arial Narrow"/>
        <family val="2"/>
      </rPr>
      <t xml:space="preserve">(750) </t>
    </r>
    <r>
      <rPr>
        <sz val="14"/>
        <rFont val="Arial Narrow"/>
        <family val="2"/>
      </rPr>
      <t>veces el salario mínimo legal diario vigente al momento del accidente.</t>
    </r>
  </si>
  <si>
    <t>7.5.</t>
  </si>
  <si>
    <t>CLÁUSULAS ADICIONALES</t>
  </si>
  <si>
    <t>DEVOLUCIÓN DE PRIMA POR PÓLIZAS NO UTILIZADAS</t>
  </si>
  <si>
    <t>La compañía de seguros realizará la devolución de prima al tomador por las pólizas no utilizadas; cuando se cancela la matrícula del vehículo por destrucción o chatarrización del vehículo.</t>
  </si>
  <si>
    <t>ANULACIÓN DE SOAT ANTES DE INICIAR VIGENCIA</t>
  </si>
  <si>
    <t>Anular las pólizas de Seguro Obligatorio de Accidentes de Tránsito (SOAT) previamente expedidas, siempre que la solicitud de anulación sea presentada por el Consejo Superior de la Judicatura ante la aseguradora antes de iniciar la vigencia de la póliza, lo cual no podrá representar un costo adicional para la Rama Judicial y cuyo valor de la prima será devuelto y/o abonado a nuevas expediciones que puedan llegar a requerirse. La compañía de seguros deberá realizar el cruce o la devolución de la prima, según sea el caso, dentro de los diez días hábiles siguientes a la fecha en que el Consejo Superior de la Judicatura realice la solicitud. De igual manera, la aseguradora realizará la actualización del RUNT respecto de la expedición y anulación de los seguros</t>
  </si>
  <si>
    <t>8.  SEGURO DE RESPONSABILIDAD CIVIL SERVIDORES PÚBLICOS O FUNCIONARIOS CON REGIMENES DE RESPONSABILIDAD SIMILARES AL DE LOS SERVIDORES PÚBLICOS</t>
  </si>
  <si>
    <t>8.1.</t>
  </si>
  <si>
    <t xml:space="preserve">CONSEJO SUPERIOR DE LA JUDICATURA Y/O CARGOS ASEGURADOS </t>
  </si>
  <si>
    <t>CONSEJO SUPERIOR DE LA JUDICATURA Y/O CARGOS ASEGURADOS Y/O TERCEROS AFECTADOS</t>
  </si>
  <si>
    <t>8.2.</t>
  </si>
  <si>
    <r>
      <t xml:space="preserve">Amparar los perjuicios patrimoniales causados a terceros y/o al </t>
    </r>
    <r>
      <rPr>
        <b/>
        <sz val="13"/>
        <rFont val="Arial Narrow"/>
        <family val="2"/>
      </rPr>
      <t>CONSEJO SUPERIOR DE LA JUDICATURA</t>
    </r>
    <r>
      <rPr>
        <sz val="13"/>
        <rFont val="Arial Narrow"/>
        <family val="2"/>
      </rPr>
      <t xml:space="preserve">,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y los ocasionados por juicios de responsabilidad fiscal. </t>
    </r>
  </si>
  <si>
    <t>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 oficial de vigilancia y control o entes de investigación según los límites por: tipos de procesos y etapas procesales establecidos en este documento.</t>
  </si>
  <si>
    <t>8.3.</t>
  </si>
  <si>
    <t>RELACIÓN DE CARGOS A ASEGURAR</t>
  </si>
  <si>
    <r>
      <t xml:space="preserve">Corresponde a </t>
    </r>
    <r>
      <rPr>
        <b/>
        <sz val="13"/>
        <rFont val="Arial Narrow"/>
        <family val="2"/>
      </rPr>
      <t>197</t>
    </r>
    <r>
      <rPr>
        <sz val="13"/>
        <rFont val="Arial Narrow"/>
        <family val="2"/>
      </rPr>
      <t xml:space="preserve"> cargos con base en siguiente relación:</t>
    </r>
  </si>
  <si>
    <t>CARGOS</t>
  </si>
  <si>
    <t>No.</t>
  </si>
  <si>
    <t xml:space="preserve">Magistrados Corte Suprema de Justicia </t>
  </si>
  <si>
    <t xml:space="preserve">Directores de Unidad Dirección Ejecutiva de Administración </t>
  </si>
  <si>
    <t xml:space="preserve">Consejeros de Estado </t>
  </si>
  <si>
    <t xml:space="preserve">Direcciones Seccionales de Administración Judicial </t>
  </si>
  <si>
    <t xml:space="preserve">Magistrados Corte Constitucional </t>
  </si>
  <si>
    <t xml:space="preserve">Directores de División de la Dirección Ejecutiva </t>
  </si>
  <si>
    <t xml:space="preserve">Magistrados Consejo Superior de la Judicatura </t>
  </si>
  <si>
    <t>Director Administrativo Palacio de Justicia</t>
  </si>
  <si>
    <t xml:space="preserve">Comisión Nacional de Disciplina Judicial </t>
  </si>
  <si>
    <t xml:space="preserve">Jefes de Sección de la Unidad Administrativa </t>
  </si>
  <si>
    <t xml:space="preserve">Directores de Unidad Consejo Superior de la judicatura </t>
  </si>
  <si>
    <t xml:space="preserve">Empleados con función de Pagador </t>
  </si>
  <si>
    <t xml:space="preserve">Director Ejecutivo de Administración Judicial  </t>
  </si>
  <si>
    <t>Funcionarios con labores de supervisión 
(20 CASOS DURANTE LA VIGENCIA DEL SEGURO)</t>
  </si>
  <si>
    <t>TOTAL CARGO ASEGURADOS</t>
  </si>
  <si>
    <t>8.4.</t>
  </si>
  <si>
    <t>8.5.</t>
  </si>
  <si>
    <r>
      <t xml:space="preserve">PERJUICIOS O DETRIMENTO PATRIMONIAL
Límite de $4.000.000.000 evento / </t>
    </r>
    <r>
      <rPr>
        <b/>
        <u/>
        <sz val="13"/>
        <rFont val="Arial Narrow"/>
        <family val="2"/>
      </rPr>
      <t>(vigencia 8.4.).</t>
    </r>
    <r>
      <rPr>
        <b/>
        <sz val="13"/>
        <rFont val="Arial Narrow"/>
        <family val="2"/>
      </rPr>
      <t xml:space="preserve">
Incluido los Gastos de Defensa. 
Se califica en Condiciones Adicionales (Formato No. 3) el aumento del límite ofrecido.</t>
    </r>
  </si>
  <si>
    <t>Amparar los perjuicios patrimoniales causados a terceros y/o a la Entidad,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Así mismo, esta cobertura se extiende para amparar los perjuicios por los que los funcionarios asegurados sean responsables por haber cometido algún acto incorrecto respecto del cual se les siga o debiera seguir, un juicio de responsabilidad fiscal, así como la acción de repetición o de llamamiento en garantía con fines de repetición.</t>
  </si>
  <si>
    <r>
      <t>GASTOS DE DEFENSA 
Límite de $2.500.000.000 evento /</t>
    </r>
    <r>
      <rPr>
        <b/>
        <u/>
        <sz val="13"/>
        <rFont val="Arial Narrow"/>
        <family val="2"/>
      </rPr>
      <t xml:space="preserve"> (vigencia 8.4.).</t>
    </r>
    <r>
      <rPr>
        <b/>
        <sz val="13"/>
        <rFont val="Arial Narrow"/>
        <family val="2"/>
      </rPr>
      <t xml:space="preserve">
Incluidos en el límite de Perjuicios o Detrimento Patrimonial sin cobro de prima.
Se califica en Condiciones Adicionales (Formato No. 3) el aumento del límite ofrecido.</t>
    </r>
  </si>
  <si>
    <t xml:space="preserve">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 oficial de vigilancia y control o entes de investigación según los límites por: tipos de procesos y etapas procesales establecidos en este documento, incluidas a citaciones a audiencias de conciliación extrajudicial ante la autoridad judicial o entes debidamente facultados para celebrarlas.
Queda expresamente convenido, que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   
</t>
  </si>
  <si>
    <t>MODIFICACIÓN EN LAS LEYES EXISTENTES O INTRODUCCIÓN DE NUEVA LEGISLACIÓN</t>
  </si>
  <si>
    <t>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
Esta póliza se extiende a cubrir los perjuicios (reales o presuntos), reclamaciones, demandas o investigaciones contra los funcionarios que ocupan los cargos asegurados, cuando ellas individualicen o se dirijan contra un funcionario asegurado.  De acuerdo con los términos y condiciones de esta póliza.</t>
  </si>
  <si>
    <t>8.6.</t>
  </si>
  <si>
    <t>EXCLUSIONES</t>
  </si>
  <si>
    <t>Queda expresamente convenido y aceptado que la oferta de la aseguradora para el presente seguro, contempla única y exclusivamente las exclusiones, abajo estipuladas.
De conformidad con lo anterior, las exclusiones abajo señaladas corresponden a las únicas aplicables en la oferta del presente seguro y la póliza que se expida; quedando expresamente señalado y acordado que la compañía acepta que las exclusiones contenidas o indicadas en el ejemplar de las condiciones generales de la póliza u otro documento que se emita en aplicación a la misma se entenderán como no escritas.</t>
  </si>
  <si>
    <t xml:space="preserve">A. EXCLUSIÓN DE PAGOS Y GRATIFICACIONES   </t>
  </si>
  <si>
    <t>Se excluyen reclamaciones tendientes a obtener el pago o devolución de ninguna suma, remuneración o dadiva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</si>
  <si>
    <t>B. EXCLUSIÓN DE RIESGOS NUCLEARES</t>
  </si>
  <si>
    <t>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</si>
  <si>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t>C. EXCLUSIÓN DE DAÑOS MATERIALES / LESIONES PERSONALES</t>
  </si>
  <si>
    <t>No se ampara ninguna reclamación de responsabilidad por daños materiales causados por los funcionarios asegurados ó la Entidad a propiedades de terceros ni por lesiones personales y/o muerte causada a terceros sin importar si la misma ha sido o no causada por los funcionarios asegurados; cuyos riesgos son propios de aseguramiento bajo seguro de responsabilidad civil extracontractual.</t>
  </si>
  <si>
    <t>D. EXCLUSIÓN DE PÉRDIDAS PROVENIENTES DIRECTA O 
    INDIRECTAMENTE DE LAVADO DE DINERO</t>
  </si>
  <si>
    <r>
      <t>Se excluye cualquier responsabilidad legal derivada directa o indirectamente  de ó como  resultado de ó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t>
    </r>
    <r>
      <rPr>
        <b/>
        <sz val="13"/>
        <rFont val="Arial Narrow"/>
        <family val="2"/>
      </rPr>
      <t xml:space="preserve"> Se precisa que tampoco aplica para esta exclusión los gastos de defensa.</t>
    </r>
    <r>
      <rPr>
        <sz val="13"/>
        <rFont val="Arial Narrow"/>
        <family val="2"/>
      </rPr>
      <t xml:space="preserve">
</t>
    </r>
    <r>
      <rPr>
        <b/>
        <sz val="13"/>
        <rFont val="Arial Narrow"/>
        <family val="2"/>
      </rPr>
      <t xml:space="preserve">
Lavado significa:</t>
    </r>
  </si>
  <si>
    <t>a)</t>
  </si>
  <si>
    <t xml:space="preserve">El encubrimiento, o disfraz, o conversión, o transferencia, o traslado de la Propiedad Delictiva, (inclusive encubriendo o disfrazando su naturaleza, fuente, ubicación, disposición, movimiento o propiedad o cualquier derecho relacionado con ella); o  </t>
  </si>
  <si>
    <t>b)</t>
  </si>
  <si>
    <t>El tomar parte en o favorecer en cualquier forma relacionada con un arreglo que es conocido o sospechoso para facilitar (por cualquier medio) la adquisición, retención, uso o control de la Propiedad Delictiva por o en nombre de otra persona; o</t>
  </si>
  <si>
    <t>c)</t>
  </si>
  <si>
    <t xml:space="preserve">La adquisición, uso o posesión de la Propiedad Delictiva; o  </t>
  </si>
  <si>
    <t>d)</t>
  </si>
  <si>
    <t xml:space="preserve">Cualquier acto que constituya una tentativa, conspiración o incitación para cometer cualquier acto o actos mencionados en los literales anteriores a), b) ó c); o  </t>
  </si>
  <si>
    <t>e)</t>
  </si>
  <si>
    <t>Cualquier acto que constituya ayudar, incitar, asesorar o facilitar la comisión de cualquier acto o actos mencionados en los literales anteriores a), b) ó c).</t>
  </si>
  <si>
    <t>E.  EXCLUSIÓN DE RESPONSABILIDAD CIVIL PROFESIONAL</t>
  </si>
  <si>
    <r>
      <t xml:space="preserve">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 </t>
    </r>
    <r>
      <rPr>
        <b/>
        <sz val="13"/>
        <rFont val="Arial Narrow"/>
        <family val="2"/>
      </rPr>
      <t>Se precisa que tampoco aplica para esta exclusión los gastos de defensa.</t>
    </r>
  </si>
  <si>
    <t>F. EXCLUSIÓN DE RECLAMOS POR EVENTOS GENERADO A 
    CONSECUENCIA DE RIESGOS ASEGURABLES BAJO LOS 
    SEGUROS DE DAÑOS</t>
  </si>
  <si>
    <t>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</si>
  <si>
    <t xml:space="preserve">G. EXCLUSIÓN DE PÉRDIDAS O DAÑOS POR DEPRECIACIÓN, 
    PÉRDIDAS DE INVIERSIONES, RESULTADOS DE FLUCTUACIONES
    EN LOS MERCADOS FINANCIEROS, OTORGAMIENTO DE
   CRÉDITOS Y RECUPERACIÓN DE CARTERA CUANDO SEA SU
   OBJETO SOCIAL. </t>
  </si>
  <si>
    <t>La Aseguradora no será responsable por ninguna reclamación:</t>
  </si>
  <si>
    <t>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t>
  </si>
  <si>
    <t>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t>
  </si>
  <si>
    <t>Formulada por, o por cuenta de, cualquier cliente de la Entidad Tomadora o de los Asegurados como consecuencia de la inversión en, gestión de, o consejos relacionados con, cualquier patrimonio, fundación, fidecomiso o propiedad;</t>
  </si>
  <si>
    <t>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t>
  </si>
  <si>
    <t>Surgida única y exclusivamente del hecho de que los valores o mercaderías o inversiones no produzcan los resultados representados o esperados.</t>
  </si>
  <si>
    <t>H. EXCLUSIÓN DE MULTAS O SANCIONES PENALES O 
    ADMINISTRATIVAS IMPUESTAS A LA ENTIDAD TOMADORA 
    O A LOS FUNCIONARIOS ASEGURADOS, CONTRIBUCIONES 
    POLÍTICAS Y DONACIONES.</t>
  </si>
  <si>
    <t xml:space="preserve">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
Quedan excluidas igualmente las sanciones penales o administrativas impuestas a la Entidad o a los funcionarios asegurados. </t>
  </si>
  <si>
    <t>I. EXCLUSIÓN DE AVALES O GARANTÍAS PERSONALES OTORGADAS POR LOS FUNCIONARIOS ASEGURADOS</t>
  </si>
  <si>
    <t>Sujeto a los demás términos y condiciones de esta póliza, queda acordado y convenido que esta cobertura no se extiende para amparar ninguna reclamación efectuada en contra de los funcionarios asegurados como consecuencia de avales o garantías ofrecidas a titulo personal y que no correspondan a las actuaciones propias de su cargo.</t>
  </si>
  <si>
    <t>J. EXCLUSIÓN DE  DAÑOS O PERDIDAS NO RELACIONADAS CON EL 
    DESEMPEÑO DE SUS FUNCIONES.</t>
  </si>
  <si>
    <t>No se ampara los daños o perdidas ocasionadas por incurrir el funcionario asegurado en faltas, errores u omisiones no directamente relacionadas con el desempeño de las funciones propias de su cargo, bien sea que las mismas consituyan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caracter de servidor público.</t>
  </si>
  <si>
    <t>K. EXCLUSIÓN DE ASBESTO</t>
  </si>
  <si>
    <t>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</si>
  <si>
    <t>L. EXCLUSIÓN DE GUERRA</t>
  </si>
  <si>
    <t>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cualuiqer acto de autoridad gubernamental o pública leg´timamente constituida.</t>
  </si>
  <si>
    <t>M. EXCLUSIÓN RELATIVA A PENSIONES</t>
  </si>
  <si>
    <t>Se excluyen las reclamaciones relativas a pensiones, participación en beneficios o programas de beneficios, establecidos en todo o parte a favor de los servidores públicos asegurados de la Entidad, así como lo relacionado con prestaciones sociales</t>
  </si>
  <si>
    <t>N. EXCLUSIÓN DE ACOSO SEXUAL</t>
  </si>
  <si>
    <t xml:space="preserve">Queda acordado que la Aseguradora no será responsable por reclamaciones que se efectúen en contra de los Funcionarios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 otra índoles y que da como resultado un ambiente de trabajo hostil, un impedimento para hacer las tareas y/o un condicionamiento de las oportunidades de ocupación de la persona perseguida. </t>
  </si>
  <si>
    <t>O. EXCLUSIÓN DE ERRORES EN LA EVALUACIÓN DE RIESGOS Y 
     MANTENIMIENTO DE SEGUROS</t>
  </si>
  <si>
    <t>Queda acordado que la Aseguradora no será responsable por las reclamaciones que se efectúen en contra de los funcionarios asegurados, como consecuencia de las pérdidas que sufra la Entidad como consecuencia de fallas en la estimación de los riesgos a que está expuesta la Entidad Tomadora o por coberturas insuficientes que se descubran al momento de presentarse siniestros no amparados bajo las pólizas de seguro contratadas por la Entidad.</t>
  </si>
  <si>
    <t>P. EXCLUSIÓN DE DEMANDAS DE TIPO LABORAL</t>
  </si>
  <si>
    <t>Queda acordado que la aseguradora no será responsable por las investigaciones en contra de los funcionarios asegurados como consecuencia de decisiones de gestión relacionadas con asuntos de carácter laboral que se inicien durante la vigencia de la póliza contra cualquier funcionario asegurado ni las que tengan por objeto el reconocimiento de salarios, prestaciones, indemnizaciones o demás retribuciones o compensaciones de carácter económico emanadas de un contrato de trabajo.</t>
  </si>
  <si>
    <t>Q. EXCLUSIÓN DE TERRORISMO</t>
  </si>
  <si>
    <t>1)</t>
  </si>
  <si>
    <t>Guerra civil o internacional sean estas declaradas o no, invasión, actos de enemigos extranjeros, hostilidades u operaciones bélicas o similares (sin perjuicio de que  la guerra haya sido o no declarada), huelga, paros patronales, actos malintencionados de terceros, rebelión, revolución, insurrección, o conmoción civil alcanzando la proporcion de, o llegando a constituirse en un levantamiento, poder militar o usurpado</t>
  </si>
  <si>
    <t>2)</t>
  </si>
  <si>
    <t>Cualquier acto de terrorismo incluyendo pero no limitado al uso de fuerza o violencia y/o la amenaza de la misma, dirigidos a, o que causen daño, lesión, estrago, interrupción o comisión  de un acto peligroso para la vida humana o propiedad, realizado en contra de cualquier persona, propiedad o gobierno, con objetivo establecido o no establecido, de perseguir intereses económicos, étnicos, nacionalistas, políticos, raciales o intereses religiosos, asi tales intereses sean declarados o no.</t>
  </si>
  <si>
    <t>R. EXCLUSIÓN DE DAÑO MORAL, PERJUICIOS A LA REPUTACIÓN, TALES COMO: INJURIA, CALUMNIA, VIOLACIÓN DE INTIMIDAD, PROPIEDAD INTELECTUAL, DESEQUILIBRIO EMOCIONAL</t>
  </si>
  <si>
    <t>S. EXCLUSIÓN POR DAÑO CORPORAL, ENFERMEDAD O MUERTE DE UNA PERSONA, PÉRDIDA, DESTRUCCIÓN O DETERIORO DE BIENES O COSAS Y/O PÉRDIDAS DE USO DE LAS MISMAS</t>
  </si>
  <si>
    <t>T. EXCLUSIÓN DE RECLAMACIONES PROVENIENTES DE SOCIOS O ACCIONISTAS MAYORITARIOS Y/O ENTRE DIRECTIVOS DE LA SOCIEDAD</t>
  </si>
  <si>
    <t>U. EXCLUSIÓN DE RIESGO CIBERNÉTICO</t>
  </si>
  <si>
    <r>
      <t xml:space="preserve">Los Aseguradores no serán responsables de indemnizar a ningún Asegurado ni de realizar ningún pago en virtud de esta Póliza con respecto a cualquier Reclamación, Pérdida, responsabilidad, Costos de defensa o cualquier otro costo o gasto que surja directa o indirectamente de, causado por, resultante de, en consecuencia de, en relación con o que de alguna manera involucre cualquiera de los siguientes, independientemente de cualquier otra causa o evento que contribuya al mismo tiempo o en cualquier otra secuencia:
(1) RESPONSABILIDAD CIBERNÉTICA cualquier incidente cibernético.
(2) PROTECCIÓN DE DATOS cualquier incumplimiento real o presunto de cualquier ley o reglamento de protección de datos.
Incidente cibernético significará cualquier:
a) Acto no autorizado, malintencionado o delictivo o serie de actos relacionados no autorizados, malintencionados o delictivos, independientemente del tiempo y lugar o la amenaza o engaño del mismo, ciberataque, la recepción o transmisión de malware, código malicioso o similar que implique el acceso a, procesamiento, uso u operación de cualquier sistema informático o datos;
b) Acto, error u omisión o serie de errores u omisiones relacionados que involucren el acceso, procesamiento, uso u operación de cualquier Sistema de Computación;
c) Acto, error u omisión al divulgar, crear, modificar, ingresar, eliminar o usar Datos;
d) Reparación, reemplazo, restauración o reproducción de cualquier Dato;
e) Indisponibilidad parcial o total o falla o serie de indisponibilidad parcial o total relacionada o fallas para acceder, procesar, usar u operar cualquier sistema informático;
f) Daño o pérdida o pérdida de uso, destrucción, borrado, corrupción o alteración de los Datos; o
g) Incapacidad, demora o falta de recepción, envío, acceso, permiso de acceso o uso de los Datos.    
</t>
    </r>
    <r>
      <rPr>
        <sz val="10.8"/>
        <rFont val="Arial Narrow"/>
        <family val="2"/>
      </rPr>
      <t>Sistema informático significa cualquier computadora, hardware, software, sistema de comunicaciones, dispositivo electrónico (que incluye, entre otros, teléfono inteligente, computadora portátil, tableta, dispositivo portátil), servidor, nube o microcontrolador, incluido cualquier sistema similar o cualquier configuración de los mencionados anteriormente. e incluyendo cualquier entrada, salida, dispositivo de almacenamiento de datos, equipo de red o instalación de respaldo asociados.  Por datos se entenderá información personal o corporativa, hechos, conceptos, códigos o cualquier otra información de cualquier tipo que se registre o transmita en una forma para ser utilizada, accedida, procesada, transmitida o almacenada por un sistema informático.</t>
    </r>
  </si>
  <si>
    <t>V. 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</si>
  <si>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</si>
  <si>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X. EXCLUSIÓN DE DOLO</t>
  </si>
  <si>
    <t>Se excluyen las reclamaciones derivadas de la condición de cualquier acto criminal de cualquier acto dolosos al igual que las pérdidas o daños causados por Actos Deshonestos e Infidelidad de Empleados.</t>
  </si>
  <si>
    <t>Y. ACTOS INCORRECTOS COMETIDOS TOTAL O PARCIALMENTE
     DENTRO DE ESTADOS UNIDOS DE AMÉRICA Y/O CANADÁ Y/O
    PUERTO RICO.</t>
  </si>
  <si>
    <t>Se excluyen las reclamaciones derivadas de actos incorrectos cometidos total o parcialmente dentro de los Estados Unidos de América y/o Canadá y/o Puerto Rico.</t>
  </si>
  <si>
    <t>Z. EXCLUSIÓN DE PÉRDIDAS AMPARADAS BAJO OTROS SEGUROS</t>
  </si>
  <si>
    <t>Sin perjuicio de la extensión de cobertura otorgada para reclamaciones derivadas de procesos por indebida contratación de seguros, quedan excluidas absolutamente las reclamaciones tendientes a amparar perdidas válidamente reclamables bajo otros seguros o aquellas con respecto de las cuales se haya declinado la indemnización bajo los seguros de daños o cualquier otro seguro.</t>
  </si>
  <si>
    <t>AA1. EXCLUSIÓN DE CONTAMINACIÓN</t>
  </si>
  <si>
    <t xml:space="preserve"> Daños originados directa o indirectamente por contaminación del medio ambiente u otras alteraciones perjudiciales del agua, aire, suelo, subsuelo o por ruidos. Tampoco daños causados por asbestos en estado natural o por sus productos, así como los daños en relación con sus operaciones y actividades que impliquen exposición a fibras de amianto.</t>
  </si>
  <si>
    <t>AA3. EXCLUSIÓN DE MERMAS O DIFERENCIA DE INVENTARIOS</t>
  </si>
  <si>
    <t>Mermas, diferencia de inventarios, desapariciones o daños que sufran los bienes o valores de la Entidad Tomadora por cualquier causa no imputable a los asegurados.</t>
  </si>
  <si>
    <r>
      <t xml:space="preserve">No obstante los términos de las exclusiones antes indicadas, queda expresamente acordado y expresado que esta póliza </t>
    </r>
    <r>
      <rPr>
        <b/>
        <u/>
        <sz val="13"/>
        <rFont val="Arial Narrow"/>
        <family val="2"/>
      </rPr>
      <t>ampara los costos y gastos de defensa</t>
    </r>
    <r>
      <rPr>
        <b/>
        <sz val="13"/>
        <rFont val="Arial Narrow"/>
        <family val="2"/>
      </rPr>
      <t xml:space="preserve">, según las condiciones establecidas en la normatividad legal señalada en el objeto del seguro, para cualquiera de los eventos indicados en el literal  P. anterior. </t>
    </r>
  </si>
  <si>
    <t>8.7.</t>
  </si>
  <si>
    <t>SUBLÍMITES BÁSICOS OBLIGATORIOS PARA LA COBERTURA DE GASTOS DE DEFENSA</t>
  </si>
  <si>
    <r>
      <t xml:space="preserve">La propuesta debe contemplar el ofrecimiento de los siguientes sublimites de honorarios profesionales de abogados, los cuales deben operar exclusivamente  bajo la modalidad de: </t>
    </r>
    <r>
      <rPr>
        <b/>
        <u/>
        <sz val="13"/>
        <rFont val="Arial Narrow"/>
        <family val="2"/>
      </rPr>
      <t>por  cada persona que desempeña(ó) un cargo asegurado y por cada proceso para cada una de de las personas</t>
    </r>
    <r>
      <rPr>
        <sz val="13"/>
        <rFont val="Arial Narrow"/>
        <family val="2"/>
      </rPr>
      <t xml:space="preserve"> cuyo cargo se encuentre asegurado</t>
    </r>
  </si>
  <si>
    <t>NOTAS:</t>
  </si>
  <si>
    <r>
      <t xml:space="preserve">• </t>
    </r>
    <r>
      <rPr>
        <b/>
        <sz val="13"/>
        <rFont val="Arial Narrow"/>
        <family val="2"/>
      </rPr>
      <t>EL AUTO DE APERTURA DE LA INVESTIGACIÓN O PROCESO,</t>
    </r>
    <r>
      <rPr>
        <sz val="13"/>
        <rFont val="Arial Narrow"/>
        <family val="2"/>
      </rPr>
      <t xml:space="preserve"> hace referencia al documento mediante el cual se inicia la investigación y se vincula formalmente al asegurado a la misma, según el tipo de proceso este documento puede variar (Según se trate de procesos de responsabilidad fiscal, procesos penales o procesos disciplinario), y en todo caso es indispensable para el análisis de la reclamación.</t>
    </r>
  </si>
  <si>
    <r>
      <t xml:space="preserve">• </t>
    </r>
    <r>
      <rPr>
        <b/>
        <sz val="13"/>
        <rFont val="Arial Narrow"/>
        <family val="2"/>
      </rPr>
      <t xml:space="preserve">SE ENTIENDE POR NOTIFICACIÓN, </t>
    </r>
    <r>
      <rPr>
        <sz val="13"/>
        <rFont val="Arial Narrow"/>
        <family val="2"/>
      </rPr>
      <t>la personal (sentencia No. T 684/98 la Corte Suprema) por Edicto, por Estado, por Estrado o por Conducta Concluyente, para esta última no se requiere de certificación alguna de constancia del organismo de control que investiga.</t>
    </r>
  </si>
  <si>
    <t>Igualmente, tratándose de procesos civiles o administrativos la reclamación será la notificación de la admisión de la demanda presentada contra el cargo asegurado o la formulacion de imputación en los procesos penales.</t>
  </si>
  <si>
    <t>8.7.1</t>
  </si>
  <si>
    <t>PROCESOS DE  INDAGACIÓN O INVESTIGACIONES PRELIMINARES o INDAGACIONES PREVIAS.  Se califica en Condiciones Adicionales (Formato No. 3) el aumento del sublímite.</t>
  </si>
  <si>
    <t>8.7.1.1.</t>
  </si>
  <si>
    <t>SUBLÍMITES APLICABLES PARA LA INDAGACIÓN O INVESTIGACIÓN PRELIMINAR o INDAGACIONES PREVIAS:</t>
  </si>
  <si>
    <t xml:space="preserve">Queda expresamente acordado que se contempla cualquier indagación o investigación preliminar o indagaciones previas adelantadas contra un servidor público y/o funcionario con responsabilidades similares, cuyo cargo se encuentre asegurado, adelantada por un organismo oficial, antes de que exista decisión de vinculación definitiva a un proceso.
Esta condición corresponde a los gastos y costas judiciales por honorarios profesionales en que incurran los funcionarios para ejercer su defensa, en cualquier indagación, y/o en cualquier investigación preliminar iniciada a instancias de su gestión y/o en cualquier investigación adelantada  por cualquier organismo oficial, incluyendo Contraloría, Fiscalía, Procuraduría, Defensoría, Veeduría y Órganos u Oficinas de Control Interno o similares, o por cualquier organismo oficial. Incluye procesos que  adelante el Congreso de la República.  </t>
  </si>
  <si>
    <t xml:space="preserve">CARGOS ASEGURADOS </t>
  </si>
  <si>
    <r>
      <t xml:space="preserve">SUBLÍMITE POR CADA PERSONA QUE DESEMPEÑA(Ó) UN </t>
    </r>
    <r>
      <rPr>
        <b/>
        <u/>
        <sz val="13"/>
        <rFont val="Arial Narrow"/>
        <family val="2"/>
      </rPr>
      <t>CARGO ASEGURADO</t>
    </r>
    <r>
      <rPr>
        <b/>
        <sz val="13"/>
        <rFont val="Arial Narrow"/>
        <family val="2"/>
      </rPr>
      <t xml:space="preserve"> Y POR CADA PROCESO PARA CADA UNA DE LAS PERSONAS </t>
    </r>
    <r>
      <rPr>
        <b/>
        <u/>
        <sz val="13"/>
        <rFont val="Arial Narrow"/>
        <family val="2"/>
      </rPr>
      <t>HASTA</t>
    </r>
  </si>
  <si>
    <t>MAGISTRADOS, DIRECTIVOS Y ORDENADORES DEL GASTO</t>
  </si>
  <si>
    <t>DEMÁS CARGOS</t>
  </si>
  <si>
    <t>8.7.1.2.</t>
  </si>
  <si>
    <t>SUBLÍMITES APLICABLES DESDE VINCULACIÓN PROCESAL HASTA FALLO QUE HAGA TRANSITO A COSA JUZGADA. Se califica en Condiciones Adicionales (Formato No. 3) el aumento del sublímite.
(En el evento que por el tipo de proceso no se surta la INDAGACIÓN O INVESTIGACIONES PRELIMINARES o INDAGACIONES PREVIAS, a este Sublímite se adicionan los montos del numeral 8.7.1.1.)</t>
  </si>
  <si>
    <t xml:space="preserve">Queda expresamente acordado que se incluyen todas las etapas relativas a cada proceso desde la vinculación del procesado, hasta que se produzca un fallo (sentencia, resolución o auto) definitivo y con tránsito a cosa juzgada (1ª. y 2ª. instancia).
Esta condición corresponde a los gastos y costas judiciales por honorarios profesionales en que incurran los funcionarios, cuyo cargo se encuentre asegurado, para ejercer su defensa, en cualquier proceso civil, disciplinario, administrativo (incluidos los de reparación directa), de responsabilidad fiscal, penal y/o en cualquier proceso adelantado  por cualquier organismo oficial, incluyendo Contraloría, Fiscalía, Procuraduría, Defensoría, Veeduría y Órganos u Oficinas de Control Interno o similares, o por cualquier organismo oficial, incluyendo acciones de repetición o de llamamiento en garantía con fines de repetición. Incluye procesos que  adelante el Congreso de la República.  </t>
  </si>
  <si>
    <t>PROCESOS DE CONTROL INTERNO O INVESTIGACIONES INTERNAS
(incluidos en el límite de gastos de defensa).</t>
  </si>
  <si>
    <r>
      <t xml:space="preserve">La aseguradora cubrirá las investigaciones  que adelanten las dependencias de la Entidad, llámase control interno o similares, que cuenten con facultad legal para iniciar investigaciones a los cargos asegurados e individualizados que presten sus servicios a a Entidad.
</t>
    </r>
    <r>
      <rPr>
        <b/>
        <sz val="13"/>
        <rFont val="Arial Narrow"/>
        <family val="2"/>
      </rPr>
      <t>Sublímite de $50.000.000, por cada persona que desempeña(ó) un cargo asegurado y por cada proceso para cada una de los cargos asegurados /  $200.000.000</t>
    </r>
    <r>
      <rPr>
        <b/>
        <u/>
        <sz val="13"/>
        <rFont val="Arial Narrow"/>
        <family val="2"/>
      </rPr>
      <t xml:space="preserve"> (vigencia 8.4.) </t>
    </r>
    <r>
      <rPr>
        <b/>
        <sz val="13"/>
        <rFont val="Arial Narrow"/>
        <family val="2"/>
      </rPr>
      <t>por persona.</t>
    </r>
  </si>
  <si>
    <t>GASTOS DE DEFENSA PARA INVESTIGACIONES POR MULTAS Y SANCIONES Y SILENCIOS ADMINISTRATIVOS POSITIVOS
Incluidos en el límíte establecido para los Gastos de Defensa para los cargos asegurados.</t>
  </si>
  <si>
    <r>
      <t xml:space="preserve">Se amparan los gastos y costas judiciales por honorarios profesionales en que incurran los cargos asegurados para ejercer su defensa. Este sublímite hace parte de los Gastos de Defensa.
</t>
    </r>
    <r>
      <rPr>
        <b/>
        <sz val="13"/>
        <rFont val="Arial Narrow"/>
        <family val="2"/>
      </rPr>
      <t xml:space="preserve">Sublímite de $50.000.000, por cada persona que desempeña(ó) un cargo asegurado y por cada proceso para cada una de los cargos asegurados /  $200.000.000 </t>
    </r>
    <r>
      <rPr>
        <b/>
        <u/>
        <sz val="13"/>
        <rFont val="Arial Narrow"/>
        <family val="2"/>
      </rPr>
      <t>(vigencia 8.4.)</t>
    </r>
    <r>
      <rPr>
        <b/>
        <sz val="13"/>
        <rFont val="Arial Narrow"/>
        <family val="2"/>
      </rPr>
      <t xml:space="preserve">  por persona.</t>
    </r>
  </si>
  <si>
    <t>GASTOS DE DEFENSA PARA IMPUTACIONES POR INJURIAS Y CALUMNIAS.
Incluidos en el límíte establecido para los Gastos de Defensa para los cargos asegurados.</t>
  </si>
  <si>
    <r>
      <t xml:space="preserve">Se amparan los gastos de defensa por honorarios profesionales en que incurran los cargos asegurados para ejercer su defensa. Este sublímite hace parte de los Gastos de Defensa.}
</t>
    </r>
    <r>
      <rPr>
        <b/>
        <sz val="13"/>
        <rFont val="Arial Narrow"/>
        <family val="2"/>
      </rPr>
      <t xml:space="preserve">Sublímite de $50.000.000, por cada persona que desempeña(ó) un cargo asegurado y por cada proceso para cada una de los cargos asegurados /  $200.000.000 </t>
    </r>
    <r>
      <rPr>
        <b/>
        <u/>
        <sz val="13"/>
        <rFont val="Arial Narrow"/>
        <family val="2"/>
      </rPr>
      <t>(vigencia 8.4.)</t>
    </r>
    <r>
      <rPr>
        <b/>
        <sz val="13"/>
        <rFont val="Arial Narrow"/>
        <family val="2"/>
      </rPr>
      <t xml:space="preserve"> por persona.</t>
    </r>
  </si>
  <si>
    <t>GASTOS Y COSTAS JUDICIALES POR HONORARIOS PROFESIONALES EN RECLAMACIONES QUE SE GENEREN CON OCASIÓN DE CITACIONES A AUDIENCIAS DE CONCILIACIÓN EXTRAJUDICIAL ANTE LA AUTORIDAD JUDICIAL O ENTES DEBIDAMENTE FACULTADOS PARA CELEBRARLAS.
Incluidos en el límíte establecido para los Gastos de Defensa para los cargos asegurados.</t>
  </si>
  <si>
    <r>
      <t xml:space="preserve">Se amparan los gastos y costas judiciales por honorarios profesionales en reclamaciones que se generen con ocasión de citaciones a audiencias de conciliación extrajudicial ante la autoridad judicial o entes debidamente facultados para celebrarlas.
</t>
    </r>
    <r>
      <rPr>
        <b/>
        <sz val="13"/>
        <rFont val="Arial Narrow"/>
        <family val="2"/>
      </rPr>
      <t xml:space="preserve">Sublímite de $50.000.000 evento /  $250.000.000 </t>
    </r>
    <r>
      <rPr>
        <b/>
        <u/>
        <sz val="13"/>
        <rFont val="Arial Narrow"/>
        <family val="2"/>
      </rPr>
      <t>(vigencia 8.4.)</t>
    </r>
  </si>
  <si>
    <t>OTROS COSTOS PROCESALES, INCLUYENDO CAUCIONES JUDICIALES Y AGENCIAS EN DERECHO.
(incluidos en el límite de gastos de defensa).</t>
  </si>
  <si>
    <r>
      <t xml:space="preserve">Se amparan otros costos procesales según la definición jurídica, incluidas cauciones judiciales y agencias en derecho, diferentes a honorarios profesionales de abogados, en que deban incurrir los asegurados dentro de los respectivos procesos. 
</t>
    </r>
    <r>
      <rPr>
        <b/>
        <sz val="13"/>
        <rFont val="Arial Narrow"/>
        <family val="2"/>
      </rPr>
      <t xml:space="preserve">
Costos para la constitución de cauciones: </t>
    </r>
    <r>
      <rPr>
        <sz val="13"/>
        <rFont val="Arial Narrow"/>
        <family val="2"/>
      </rPr>
      <t xml:space="preserve">Sublímite Aplicable: </t>
    </r>
    <r>
      <rPr>
        <b/>
        <sz val="13"/>
        <rFont val="Arial Narrow"/>
        <family val="2"/>
      </rPr>
      <t>$50.000.000 evento / $250.000.000 /</t>
    </r>
    <r>
      <rPr>
        <b/>
        <u/>
        <sz val="13"/>
        <rFont val="Arial Narrow"/>
        <family val="2"/>
      </rPr>
      <t xml:space="preserve"> (vigencia 8.4.).</t>
    </r>
    <r>
      <rPr>
        <sz val="13"/>
        <rFont val="Arial Narrow"/>
        <family val="2"/>
      </rPr>
      <t xml:space="preserve">
</t>
    </r>
    <r>
      <rPr>
        <b/>
        <sz val="13"/>
        <rFont val="Arial Narrow"/>
        <family val="2"/>
      </rPr>
      <t>Se aclara que se cubre el costo de las cauciones judiciales más no la expedición de estas.</t>
    </r>
  </si>
  <si>
    <t xml:space="preserve">COBERTURA DE RECLAMACIONES LABORALES
Sublimite al 10% del valor asegurado del amparo básico. </t>
  </si>
  <si>
    <t>Se entenderá por reclamación laboral, aquella conocida o notificada contra cualquier asegurado o en nombre de cualquier asegurado como consecuencia real o supuesta, de despido ilegal, discriminación o maltrato por razones de raza, edad, sexo o religión, maltrato laboral, prosecución laboral, inequidad laboral, desprotección laboral y cualquier otra modalidad de acoso laboral al tenor de lo establecido en la Ley 1010 de 2006 o en las normas que lo modifiquen o lo adicionen. 
No constituye reclamaciones de carácter laboral amparadas bajo la presente póliza, las que tengan por objeto el reconocimiento de salarios, prestaciones, indemnizaciones y demás retribuciones o compensaciones de carácter económico emanadas de un contrato de trabajo.</t>
  </si>
  <si>
    <t>Bajo este amparo se cubren los gastos razonables en que incurra o deba incurrir el asegurado, para la preparación y demostración de la ocurrencia y cuantía del siniestro y serán indemnizados bajo esta póliza. La aseguradora indemnizará hasta el 100% de los gastos demostrados.
El seguro de esta póliza incluye los costos razonables y sustentables incurridos por el Asegurado y/o Cargos Asegurados (incluida la utilización por parte del Asegurado de consultores externos) para la preparación, presentación, demostración, certificación y / o verificación de cualquier reclamación resultante de la pérdida asegurada bajo esta póliza.
Esta póliza se extiende para incluir los costos y gastos incurridos por el asegurado o por los representantes de cualquier asegurado (Ajustadores/Liquidadores/Reguladores, Abogados, Contadores, Expertos, asesores, especialistas, profesionales de siniestros y similares, etc.) en la preparación, justificación y demostración del monto de cualquier reclamación bajo esta póliza</t>
  </si>
  <si>
    <t xml:space="preserve">COBERTURA PARA CINCO (5) CARGOS ADICIONALES SIN COBRO DE PRIMA </t>
  </si>
  <si>
    <t>Mediante esta condición la aseguradora acepta incluir cinco (5) cargos adicionales a definir posteriormente por la Entidad, sin cobro de prima y con la misma retroactividad de esta póliza. La retroactividad solo aplica para los cargos ya creados, en caso de nuevos cargos, la retroactividad es a partir de la creación de éste.</t>
  </si>
  <si>
    <t>8.8.</t>
  </si>
  <si>
    <t>CLÁUSULAS Y CONDICIONES PARTICULARES BÁSICAS OBLIGATORIAS</t>
  </si>
  <si>
    <t>SISTEMA DE COBERTURA</t>
  </si>
  <si>
    <r>
      <t>La presente póliza opera bajo la modalidad de cobertura por reclamación o</t>
    </r>
    <r>
      <rPr>
        <b/>
        <sz val="13"/>
        <rFont val="Arial Narrow"/>
        <family val="2"/>
      </rPr>
      <t xml:space="preserve"> "claims made"</t>
    </r>
    <r>
      <rPr>
        <sz val="13"/>
        <rFont val="Arial Narrow"/>
        <family val="2"/>
      </rPr>
      <t xml:space="preserve"> de conformidad con la Ley 389 de 1997. La cobertura de la póliza aplica a: </t>
    </r>
    <r>
      <rPr>
        <b/>
        <sz val="13"/>
        <rFont val="Arial Narrow"/>
        <family val="2"/>
      </rPr>
      <t>(i)</t>
    </r>
    <r>
      <rPr>
        <sz val="13"/>
        <rFont val="Arial Narrow"/>
        <family val="2"/>
      </rPr>
      <t xml:space="preserve"> reclamaciones o investigaciones notificadas a los funcionarios asegurado por </t>
    </r>
    <r>
      <rPr>
        <b/>
        <sz val="13"/>
        <rFont val="Arial Narrow"/>
        <family val="2"/>
      </rPr>
      <t>primera vez</t>
    </r>
    <r>
      <rPr>
        <sz val="13"/>
        <rFont val="Arial Narrow"/>
        <family val="2"/>
      </rPr>
      <t xml:space="preserve"> durante la vigencia de la póliza; y/o </t>
    </r>
    <r>
      <rPr>
        <b/>
        <sz val="13"/>
        <rFont val="Arial Narrow"/>
        <family val="2"/>
      </rPr>
      <t>(ii)</t>
    </r>
    <r>
      <rPr>
        <sz val="13"/>
        <rFont val="Arial Narrow"/>
        <family val="2"/>
      </rPr>
      <t xml:space="preserve"> circunstancias por las que los funcionarios asegurados tengan </t>
    </r>
    <r>
      <rPr>
        <b/>
        <sz val="13"/>
        <rFont val="Arial Narrow"/>
        <family val="2"/>
      </rPr>
      <t xml:space="preserve">conocimiento formal por primera vez </t>
    </r>
    <r>
      <rPr>
        <sz val="13"/>
        <rFont val="Arial Narrow"/>
        <family val="2"/>
      </rPr>
      <t xml:space="preserve">durante la vigencia de la póliza, de investigaciones iniciadas por primera vez o que estarán siendo iniciadas en su contra. La cobertura se circunscribe a hechos que hayan ocurrido dentro del período de retroactividad de la póliza. Todas las reclamaciones o investigaciones subsiguientes relacionadas con la primera notificación e informada a la Aseguradora, se considerarán cubiertas por la póliza vigente en el momento de la primera notificación. Por esto mismo, las reclamaciones, investigaciones o circunstancias ya notificadas quedan excluidas de todas las vigencias posteriores.
</t>
    </r>
    <r>
      <rPr>
        <b/>
        <sz val="13"/>
        <rFont val="Arial Narrow"/>
        <family val="2"/>
      </rPr>
      <t xml:space="preserve">Queda entendido y acordado que se excluyen procesos, investigaciones y/o reclamos en curso, notificados a funcionarios y/o la entidad, previo al inicio de la vigencia y aquellos previamente notificados y/o reclamados a una póliza anterior.
</t>
    </r>
    <r>
      <rPr>
        <sz val="13"/>
        <rFont val="Arial Narrow"/>
        <family val="2"/>
      </rPr>
      <t xml:space="preserve">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r>
  </si>
  <si>
    <t>DEFINICIÓN DE EVENTO</t>
  </si>
  <si>
    <t>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</si>
  <si>
    <t>DIVISIBILIDAD EN LAS EXCLUSIONES</t>
  </si>
  <si>
    <t>Queda entendido, convenido y aceptado que ningún hecho con el conocimiento de algún cargo asegurado será imputado a otro asegurado para efectos de determinar la cobertura bajo la póliza, es decir; la reticencia o inexactitud de un asegurado en la declaración del estado del riesgo, no se hará extensiva a los demás asegurados de la póliza.</t>
  </si>
  <si>
    <t>PERIODO DE RETROACTIVIDAD</t>
  </si>
  <si>
    <r>
      <rPr>
        <b/>
        <sz val="14"/>
        <rFont val="Arial Narrow"/>
        <family val="2"/>
      </rPr>
      <t xml:space="preserve">
01 de mayo de 2006
</t>
    </r>
    <r>
      <rPr>
        <sz val="13"/>
        <rFont val="Arial Narrow"/>
        <family val="2"/>
      </rPr>
      <t xml:space="preserve">
Se cubren hechos ocurridos desde la fecha de retroactividad otorgada para esta póliza.
</t>
    </r>
  </si>
  <si>
    <t>JURISDICCIÓN Y LIMITACIÓN TERRITORIAL</t>
  </si>
  <si>
    <r>
      <rPr>
        <b/>
        <sz val="13"/>
        <rFont val="Arial Narrow"/>
        <family val="2"/>
      </rPr>
      <t xml:space="preserve">Colombia. </t>
    </r>
    <r>
      <rPr>
        <sz val="13"/>
        <rFont val="Arial Narrow"/>
        <family val="2"/>
      </rPr>
      <t>Aplica la legislación Colombiana.</t>
    </r>
  </si>
  <si>
    <t>AMPARO AUTOMÁTICO PARA NUEVOS CARGOS. AVISO 90 DÍAS.</t>
  </si>
  <si>
    <t>Queda entendido, convenido y aceptado que bajo la presente póliza se amparan los nuevos cargos creados y que sean reportados para que sean objeto de cobertura bajo la póliza, siempre que tengan la misma relación jerárquica de los ya existentes, para lo cual se comunicará dicha creación dentro plazo estipulado y siguientes a la misma.  El cobro de  la prima se efectuará a prorrata sobre los valores inicialmente pactados y número de días restantes para la finalización de la  póliza. Se precisa que en caso que el cargo sea totalmente nuevo y no exista su homologación con los existentes, para estos no aplica retroactvidad.</t>
  </si>
  <si>
    <t xml:space="preserve">CONOCIMIENTO DEL RIESGO </t>
  </si>
  <si>
    <t xml:space="preserve">La Compañía declara el conocimiento de los riesgos asegurados y que partiendo de esta base ha hecho la tasación y ha establecido los términos y condiciones para la presentación de su propuesta y posterior contratación de la cobertura. Por lo tanto deja constancia del conocimiento y aceptación de los riesgos, las circunstancias y condiciones de los mismos.  </t>
  </si>
  <si>
    <t>MODIFICACION A CARGOS</t>
  </si>
  <si>
    <t xml:space="preserve">Queda entendido, convenido y aceptado que si durante la vigencia de la presente póliza se presenta cambio de denominaciones a cargos, se consideran automáticamente incorporados a la póliza. </t>
  </si>
  <si>
    <t>AMPARO AUTOMÁTICO PARA FUNCIONARIOS PASADOS, PRESENTES Y FUTUROS</t>
  </si>
  <si>
    <t xml:space="preserve">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    </t>
  </si>
  <si>
    <t>HOMOLOGACIÓN DE CARGOS (CAMBIO DE CARGOS NOMBRADOS)</t>
  </si>
  <si>
    <t xml:space="preserve">Se ampara automáticamente sin cobro de prima en la póliza la homologación de cargos (cambios de la denominación de los cargos) que en cualquier momento se efectué en la entidad asegurada siempre y cuando desempeñen las mismas o similares funciones a las antiguas denominaciones.
Si durante la vigencia de la póliza se producen eliminación de cargos asegurados, cambio de denominación en los cargos asegurados, cambios de dependencias de los cargos asegurados, o cambios de funciones en los cargos asegurados, los cargos originales mantendrán la cobertura otorgada bajo las condiciones de la póliza que estaba vigente en su momento, la entidad deberá a manera de información avisar de los cambios efectuados en los cargos de la entidad, sin que esto afecte o modifique la cobertura y/o condiciones de la póliza.
Queda expresamente acordado, que este seguro ampara las funciones establecidas para los cargos amparados, independiente del funcionario que las desempeñe, siempre y cuando la asignación de funciones se surta conforme el  trámite de asignación de las mismas establecidas  por la entidad. </t>
  </si>
  <si>
    <t>AMPARO DE RESPONSABILIDAD DE LOS FUNCIONARIOS ASEGURADOS QUE SE TRANSMITA POR MUERTE, INCAPACIDAD, INHABILIDAD O INSOLVENCIA.</t>
  </si>
  <si>
    <t>Se ampara la responsabilidad de los funcionarios asegurados que se transmita por muerte, incapacidad, inhabilidad o insolvencia.</t>
  </si>
  <si>
    <t>APLICACIÓN DE LAS DISPOSICIONES DEL CÓDIGO DE COMERCIO</t>
  </si>
  <si>
    <t xml:space="preserve">Las reglas  aplicables a los seguros en general y los principios, normas y reglas aplicables a los seguros de daños y Responsabilidad Civil serán aplicables, salvo disposición en contrario, al seguro objeto de esta contratación. </t>
  </si>
  <si>
    <t xml:space="preserve">NO APLICACIÓN DE LA CLÁUSULA DE CONTROL DE SINIESTROS </t>
  </si>
  <si>
    <t>La compañía acepta expresamente la no aplicación o argumentación, en caso de siniestro, de condiciones que sujeten la atención o tramite de los reclamos a cumplimiento de requisitos o exigencia de los reaseguradores o cualquier otra relacionada con control de siniestros.  
De igual forma, queda acordado que las condiciones aplicables para las reclamaciones que superen el límite antes citado, deben ser previamente determinadas por la aseguradora y las mismas no podrán modificar los términos de las condiciones técnicas mínimas habilitantes y/o complementarias ofrecidas; en caso de que generar alguna modificación, condicionamiento y/o restricción, éstas no podrán ser aplicadas y el oferente con la presentación de la oferta acepta este compromiso.</t>
  </si>
  <si>
    <t>REVOCACIÓN DE LA PÓLIZA, CLÁUSULAS O CONDICIONES
Con termino de ciento veinte (120) días.</t>
  </si>
  <si>
    <r>
      <t xml:space="preserve">La aseguradora podrá revocar la póliza, cláusulas o condiciones unilateralmente por la compañía, mediante noticia escrita enviada al asegurado, a su última dirección registrada, con no menos de ciento veinte (120)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xml:space="preserve">, deberá dar aviso de ello al asegurado con </t>
    </r>
    <r>
      <rPr>
        <u/>
        <sz val="13"/>
        <rFont val="Arial Narrow"/>
        <family val="2"/>
      </rPr>
      <t xml:space="preserve">no menos de ciento veinte (120) días de antelación a la fecha de vencimiento </t>
    </r>
    <r>
      <rPr>
        <sz val="13"/>
        <rFont val="Arial Narrow"/>
        <family val="2"/>
      </rPr>
      <t xml:space="preserve">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t>
    </r>
  </si>
  <si>
    <t>AMPLIACIÓN AVISO DEL SINIESTRO
Con termino de noventa (90) días.</t>
  </si>
  <si>
    <t>Queda convenido y aceptado que el asegurado podrá dar aviso de la ocurrencia del siniestro en un término de noventa (90), siguientes a la fecha en que haya conocido o debido conocer la ocurrencia del mismo.</t>
  </si>
  <si>
    <t xml:space="preserve">
EXTENSIÓN DE DESCUBRIMIENTO
Con término de 24 meses,
Con cobro adicional del 50% de la prima ofrecida para este proceso.</t>
  </si>
  <si>
    <r>
      <t xml:space="preserve">La responsabilidad civil amparada en esta póliza solo se aplicará con respecto a reclamos efectuados por primera vez por escrito, por o contra el asegurado durante la vigencia del seguro, por hechos ocurridos durante el período comprendido entre la fecha de retroactividad y la fecha de terminación del seguro, siempre que no hayan sido presentados o tenido conocimiento, antes de la entrada en vigor de este seguro.
Este amparo se extiende a cubrir en las mismas condiciones, las diferentes reclamaciones presentadas con posterioridad a la terminación de la vigencia de este seguro, por faltas en la gestión ocurridas durante la vigencia que termina, cuando:
1.      La Aseguradora decida revocar o no renovar la cobertura de seguro. 
2.      La Entidad decida revocar o no renovar el seguro. 
3.      En caso de vencimiento natural de la vigencia, si las partes así lo acuerdan.  
Este amparo opera por solicitud escrita de cualquiera de las partes previo a la terminación de la vigencia, cobrando una prima adicional equivalente hasta el 50% de la prima inicialmente pagada en la vigencia que termina, respetando en todo caso la limitación del inciso segundo del parágrafo del artículo 40 de la ley 80 de 1993. El período extendido será de </t>
    </r>
    <r>
      <rPr>
        <b/>
        <sz val="13"/>
        <rFont val="Arial Narrow"/>
        <family val="2"/>
      </rPr>
      <t xml:space="preserve">24 </t>
    </r>
    <r>
      <rPr>
        <sz val="13"/>
        <rFont val="Arial Narrow"/>
        <family val="2"/>
      </rPr>
      <t>meses siguientes a la fecha de revocación o no renovación.</t>
    </r>
  </si>
  <si>
    <t>NO APLICACIÓN DE TARIFAS DE COLEGIOS DE ABOGADOS</t>
  </si>
  <si>
    <r>
      <t>No aplicación de tarifa de colegios de abogados</t>
    </r>
    <r>
      <rPr>
        <b/>
        <sz val="13"/>
        <rFont val="Arial Narrow"/>
        <family val="2"/>
      </rPr>
      <t xml:space="preserve"> u otro criterio similar</t>
    </r>
    <r>
      <rPr>
        <sz val="13"/>
        <rFont val="Arial Narrow"/>
        <family val="2"/>
      </rPr>
      <t>, para limitar y/o aceptar la propuesta de los honorarios de abogados, presentada por la Entidad tomadora, los funcionarios que ésta designe o los asegurados.</t>
    </r>
  </si>
  <si>
    <t>NO EXIGENCIA DE DOCUMENTOS QUE TIENEN RESERVA LEGAL</t>
  </si>
  <si>
    <t>Queda entendido, convenido y aceptado que en ningún proceso la aseguradora exigirá el aporte de piezas procesales mientras existe reserva legal sobre las mismas. En todo caso los apoderadlos designados por los asegurados para adelantar sus defensas deberán presentar un informe del proceso que se adelanta.</t>
  </si>
  <si>
    <t>HONORARIOS PROFESIONALES DE AUDITORES, CONTADORES, REVISORES O PERITOS</t>
  </si>
  <si>
    <t>No obstante lo que se diga en contrario en las condiciones generales y particulares de la póliza, la Compañía se obliga a indemnizar los honorarios en que necesaria y razonablemente incurra el asegurado, por concepto de auditores, contadores, revisores, peritos, etc.,  para obtener y certificar: a.- los detalles extraidos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t>
  </si>
  <si>
    <t>NO SUBROGACIÓN</t>
  </si>
  <si>
    <t>Queda entendido convenido y aceptado que en caso de un siniestro, que afecte la póliza, la compañía de seguros renuncia al derecho de subrogación en favor de funcionarios empleados de la Entidad, o empleados temporales o personas que realicen asesorías o trabajos intelectuales a la Entidad, por contrato de prestación de servicios siempre que se encuentren como funcionarios asegurados detallados en el formulario de solicitud , la cláusula quedará sin efecto si la responsabilidad proviene de dolo o culpa grave.</t>
  </si>
  <si>
    <t>LIBRE ESCOGENCIA DE ABOGADOS PARA LA DEFENSA</t>
  </si>
  <si>
    <t>Mediante esta condición, queda expresamente acordado que la selección de los profesionales encargados de la defensa corresponderá a la Entidad tomadora, los funcionarios que ésta designe o los asegurados; quienes para su aprobación presentarán a la compañía la propuesta correspondiente, incluidos los impuestos y gravámenes, ya sean fiscales, tributarios u otros legalmente establecidos, y que por tal motivo formen parte del costo de los servicios de gastos de defensa.
La aseguradora podrá, previa solicitud y de común acuerdo con la Entidad tomadora, podrá asumir la defensa de cualquier litigio o procedimiento legal a nombre del asegurado, a través de abogados elegidos por la aseguradora.</t>
  </si>
  <si>
    <t>EXTENSIÓN DE COBERTURA PARA NUEVAS ENTIDADES</t>
  </si>
  <si>
    <t>Queda entendido, convenido y aceptado que en virtud de la presente cláusula se extiende la cobertura de esta póliza para la inclusión de entidades que sean absorbidas, constituidas o que adquieran el carácter de subsidiarias con posterioridad al inicio de vigencia de la póliza, con limitación de activos del 20% del total de activos del Asegurado, con previo aviso a la aseguradora y con pago de prima adicional.</t>
  </si>
  <si>
    <t>PLAZO PARA LA ACEPTACIÓN DE GASTOS JUDICIALES Y/O COSTOS DE DEFENSA</t>
  </si>
  <si>
    <r>
      <t>Mediante esta condición, queda expresamente acordado que la aseguradora se pronunciará sobre la cotización de honorarios del abogado, gastos judiciales y/o costos de defensa (incluidos los impuestos, gravámenes u otros legalmente establecidos); en la brevedad posible y máximo</t>
    </r>
    <r>
      <rPr>
        <b/>
        <sz val="13"/>
        <rFont val="Arial Narrow"/>
        <family val="2"/>
      </rPr>
      <t xml:space="preserve"> dentro de los siete (7) días hábiles siguientes</t>
    </r>
    <r>
      <rPr>
        <sz val="13"/>
        <rFont val="Arial Narrow"/>
        <family val="2"/>
      </rPr>
      <t xml:space="preserve"> al recibo de la documentación que acredite los mismos. En caso contrario se entenderán aceptados los honorarios de abogado, de conformidad con la(s) cotización(es) presentada(s) por la Entidad asegurada o los funcionarios que esta designe o los asegurados. </t>
    </r>
    <r>
      <rPr>
        <b/>
        <sz val="13"/>
        <rFont val="Arial Narrow"/>
        <family val="2"/>
      </rPr>
      <t>Este mismo periodo de tiempo aplica para la solicitud de reconsideraciones.</t>
    </r>
  </si>
  <si>
    <t>PAGO DE LA INDEMNIZACIÓN DEL AMPARO DE GASTOS DE DEFENSA </t>
  </si>
  <si>
    <t>Queda expresamente acordado que la aseguradora acepta efectuar el pago de la indemnización, en dinero o mediante el giro al abogado y/o firma con el cual el Asegurado, decida realizar servicios profesionales de representación y defensa técnica. De todas formas, queda convenido que el asegurado se reserva el derecho de determinar si el giro de la indemnización se realiza en dinero sin que se exija la condición de reembolso para tal fin.</t>
  </si>
  <si>
    <t>PAGO DE INDEMNIZACIONES POR PERJUCIOS PATRIMONIALES</t>
  </si>
  <si>
    <t>Queda entendido, convenido y aceptado que la compañía efectuará las indemnizaciones por concepto de perjuicios patrimoniales, antes del fallo de una acción de repetición o una vez se produzca el llamamiento en garantía con fines de repetición.</t>
  </si>
  <si>
    <t>RECONSIDERACION DE HONORARIOS</t>
  </si>
  <si>
    <t>Mediante esta condición, queda expresamente acordado que la aseguradora cuando no apruebe el monto de honorarios cotizados por el profesional jurídico, se compromete a promover espacio de negociación con éste, con el fin de justificar su propuesta y llegar a un acuerdo razonable de sus honorarios. Las solicitudes que se efectúen con relación a las reconsideraciones se debe atender en un término máximo de tres (3) días hábiles a aprtir de su solicitud.</t>
  </si>
  <si>
    <t>ATENCIÓN DE REQUERIMIENTOS</t>
  </si>
  <si>
    <t>La aseguradora se compromete a atender y responder las solicitudes que se efectúen en relación con el seguro, en un término máximo de tres (3) días hábiles, el cual se contará a partir del momento en que la compañía de seguros reciba la solicitud. Lo anterior, sin perjuicio de los plazos particulares que sean establecidos para trámites o asuntos específicos.</t>
  </si>
  <si>
    <t>COBERTURA DE ACCIÓN DE REPETICIÓN</t>
  </si>
  <si>
    <t>Cubre los perjuicios por los que el asegurado resulte responsable en razón de actuaciones culposas realizadas dentro del ejercicio de las funciones de su cargo, respecto de las cuales se le siga o debiera seguir una acción de repetición o llamamiento en garantía con fines de repetición por culpa grave, al tenor de la Ley 678 de 2001 y concordantes, incluyendo los gastos de defensa.</t>
  </si>
  <si>
    <t>EXTENSIÓN DE COBERTURA DE RECLAMACIONES LABORALES</t>
  </si>
  <si>
    <t>Extensión de la cobertura de reclamaciones laborales a losperjucios morales y trastornos emocionales, siempre y cuando se encuentren debidamente cuantificados y en todo caso sin superar el límite de cobertura indicado en la póliza, para tal efecto deberá existir sentencia condenatoria de un juez de la República.</t>
  </si>
  <si>
    <t>COBERTURA PARA FALTAS GRAVÍSIMAS</t>
  </si>
  <si>
    <r>
      <rPr>
        <b/>
        <sz val="13"/>
        <rFont val="Arial Narrow"/>
        <family val="2"/>
      </rPr>
      <t>Se otorga únicamente GASTOS DE DEFENSA</t>
    </r>
    <r>
      <rPr>
        <sz val="13"/>
        <rFont val="Arial Narrow"/>
        <family val="2"/>
      </rPr>
      <t xml:space="preserve"> para atender investigaciones disciplinarias bajo cualquier  tipo de falta, incluyendo las faltas gravísimas, conforme al Código General Disciplinario. Esta cobertura no implica el amparo de la culpa gravísima cuando ella sea equiparable al dolo bajo ninguna circunstancia. </t>
    </r>
  </si>
  <si>
    <t>COBERTURA PARA CULPA GRAVE</t>
  </si>
  <si>
    <r>
      <t xml:space="preserve">Queda entendido, convenido y aceptado que se amparan las reclamaciones presentadas contra las personas aseguradas, aun  cuando el acto incorrecto generador de responsabilidad civil, se deba a una culpa grave (extendida la cobertura a la culpa gravísima), negligencia o falta de diligencia grave del asegurado </t>
    </r>
    <r>
      <rPr>
        <b/>
        <sz val="13"/>
        <rFont val="Arial Narrow"/>
        <family val="2"/>
      </rPr>
      <t>siempre y cuando el acto no cuente con calificación dolosa.</t>
    </r>
  </si>
  <si>
    <r>
      <t>EXTENSIÓN DE COBERTURA PARA GASTOS DE DEFENSA EN ACTOS RELACIONADOS CON LA INCORRECTA CONTRATACIÓN DE SEGUROS Y MANEJO DEL PROGRAMA DE SEGUROS
Sublímite $100.000.000</t>
    </r>
    <r>
      <rPr>
        <b/>
        <u/>
        <sz val="13"/>
        <rFont val="Arial Narrow"/>
        <family val="2"/>
      </rPr>
      <t xml:space="preserve"> (vigencia 8.4.).</t>
    </r>
  </si>
  <si>
    <r>
      <t xml:space="preserve">No obstante, lo expresado en el numeral </t>
    </r>
    <r>
      <rPr>
        <b/>
        <sz val="13"/>
        <rFont val="Arial Narrow"/>
        <family val="2"/>
      </rPr>
      <t>8.6. Exclusiones</t>
    </r>
    <r>
      <rPr>
        <sz val="13"/>
        <rFont val="Arial Narrow"/>
        <family val="2"/>
      </rPr>
      <t>, queda expresamente establecido que la presente cobertura se circunscribe a cubrir los gastos de defensa en que puedan incurrir los funcionarios asegurados por actos que hagan referencia a incorrecta contratación de seguros, no quedarán cubiertos los errores en la estimación de los riesgos. Este sublímite hace parte de los Gastos de Defensa.</t>
    </r>
  </si>
  <si>
    <t>NO EXIGENCIA DE PAGARÉ</t>
  </si>
  <si>
    <r>
      <t>Queda entendido, convenido y aceptado que la aseguradora para el pago de los gastos de defensa no exigirá firma o trámite de pagaré, carta de instrucciones de diligenciamiento de pagaré o cualquier otro documento o garantía.</t>
    </r>
    <r>
      <rPr>
        <b/>
        <sz val="13"/>
        <rFont val="Arial Narrow"/>
        <family val="2"/>
      </rPr>
      <t xml:space="preserve"> En los procesos penales (salvo cuando se establezca en contrario) el pago de honorarios operará por reembolso cuando el proceso haya terminado y se tenga certeza de la no existencia de dolo</t>
    </r>
    <r>
      <rPr>
        <sz val="13"/>
        <rFont val="Arial Narrow"/>
        <family val="2"/>
      </rPr>
      <t>. Para el reconocimiento de anticipo en procesos penales será necesario otorgar contragarantía, en el evento que la Aseguradora apruebe excepcionalmente un anticipo.</t>
    </r>
  </si>
  <si>
    <t>ANTICIPO DE INDEMNIZACIÓN  PARA EL PAGO DE HONORARIOS DEL 50% 
Se califica en Condiciones Adicionales (Formato No. 3) el aumento del porcentaje de anticipo.</t>
  </si>
  <si>
    <r>
      <t xml:space="preserve">Mediante la presente cláusula queda expresamente convenido y aceptado, que en caso de siniestro la Aseguradora </t>
    </r>
    <r>
      <rPr>
        <b/>
        <u/>
        <sz val="13"/>
        <rFont val="Arial Narrow"/>
        <family val="2"/>
      </rPr>
      <t>anticipará pago del 50% del valor de los gastos de defensa</t>
    </r>
    <r>
      <rPr>
        <sz val="13"/>
        <rFont val="Arial Narrow"/>
        <family val="2"/>
      </rPr>
      <t xml:space="preserve"> (no podrá hacer ofrecimientos menores a este porcentaje), </t>
    </r>
    <r>
      <rPr>
        <b/>
        <sz val="13"/>
        <rFont val="Arial Narrow"/>
        <family val="2"/>
      </rPr>
      <t>excepto para los procesos penales que operarán bajo la modalidad de reembolso</t>
    </r>
    <r>
      <rPr>
        <sz val="13"/>
        <rFont val="Arial Narrow"/>
        <family val="2"/>
      </rPr>
      <t xml:space="preserve">; con base en la cotización de honorarios profesionales presentadas a la Compañía aseguradora por la Entidad tomadora o los funcionarios designados por ésta o los asegurados y aprobada de acuerdo con lo establecido en la cláusula de Aceptación de gastos judiciales y/o costos de defensa.  
Para tal efecto, la aseguradora igualmente se compromete al pago del anticipo, dentro de los </t>
    </r>
    <r>
      <rPr>
        <b/>
        <sz val="13"/>
        <rFont val="Arial Narrow"/>
        <family val="2"/>
      </rPr>
      <t xml:space="preserve">cinco (5) días hábiles </t>
    </r>
    <r>
      <rPr>
        <sz val="13"/>
        <rFont val="Arial Narrow"/>
        <family val="2"/>
      </rPr>
      <t>siguientes a la conclusión del término previsto en la cláusula de Aceptación de gastos judiciales y/o costos de defensa.  
Así mismo se acuerda que el pago del saldo del 50%, lo efectuará la aseguradora con la presentación del fallo definitivo de la autoridad competente, acompañado de las actuaciones surtidas por parte de asegurado en el proceso y la autorización del funcionario asegurado.</t>
    </r>
  </si>
  <si>
    <t>DESIGNACION DE ABOGADOS</t>
  </si>
  <si>
    <t>Por medio de la presente cláusula y no obstante lo estipulado en las condiciones generales de la póliza, la compañía autorizará el abogado escogido por el funcionario asegurado, con la sola presentación de una cotización y sin la exigencia de presentación de ternas.</t>
  </si>
  <si>
    <t>Las diferencias que surjan entre las partes con ocasión de la celebración, interpretación, ejecución, cumplimiento, terminación o liquidación del presente contrato de seguro se regirán por la legislación de la República de Colombia y se resolverán agotando de manera sucesiva las siguientes etapas:
a) Arreglo directo. De conformidad con el artículo 68 de la Ley 80 de 1993, las partes buscarán solucionar en forma ágil, rápida y directa sus diferencias, dentro de los treinta (30) días calendario siguientes a la fecha en que una de ellas notifique por escrito a la otra la existencia de la controversia, indicando los hechos y sus pretensiones. Este término podrá prorrogarse por mutuo acuerdo escrito. Lo acordado constará en acta suscrita por quienes tengan la representación o facultad para obligar a cada una de las partes.
b) Conciliación extrajudicial. Si no se logra acuerdo en la etapa anterior, cualquiera de las partes podrá presentar solicitud de conciliación extrajudicial ante la Procuraduría General de la Nación, a través de sus agentes delegados para asuntos administrativos, en los términos de la Ley 2220 de 2022 y demás normas que la modifiquen, adicionen o reglamenten. La participación de la entidad estará sujeta a la decisión de su Comité de Conciliación. El acuerdo conciliatorio que se logre requerirá aprobación judicial y, una vez aprobado, hará tránsito a cosa juzgada. Si la conciliación fracasa, se entenderá agotado el requisito de procedibilidad.
c) Jurisdicción de lo Contencioso Administrativo. Agotadas las etapas anteriores, la controversia será sometida al conocimiento de la Jurisdicción de lo Contencioso Administrativo, mediante el medio de control de controversias contractuales, ante el juez o tribunal competente según las reglas de competencia previstas en la Ley 1437 de 2011, modificada por la Ley 2080 de 2021, y demás normas que la modifiquen o sustituyan.
Parágrafo. El trámite de arreglo directo no suspende ni interrumpe los términos de caducidad del medio de control. La suspensión de dichos términos por la presentación de la solicitud de conciliación se regirá por lo dispuesto en la Ley 2220 de 2022.</t>
  </si>
  <si>
    <t>El nombramiento de ajustadores deberá efectuarse de común acuerdo entre la aseguradora y el asegurado, para lo cual la aseguradora presentará para cada reclamo una terna de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indicando los motivos para el cambio de ajustador.</t>
  </si>
  <si>
    <r>
      <t>En caso de que el asegurado decida renovar y/o prorrogar la póliza, la aseguradora se obliga a mantener los términos contratados con las mismas tasas y condiciones de la póliza inicial, siempre y cuando la siniestralidad de la</t>
    </r>
    <r>
      <rPr>
        <b/>
        <sz val="13"/>
        <rFont val="Arial Narrow"/>
        <family val="2"/>
      </rPr>
      <t xml:space="preserve"> póliza no sea mayor al 70%</t>
    </r>
    <r>
      <rPr>
        <sz val="13"/>
        <rFont val="Arial Narrow"/>
        <family val="2"/>
      </rPr>
      <t>, en el caso que la siniestralidad supere el 70% (considerado cada periodo  de vigencia independientemente),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</si>
  <si>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t>REVOCACIÓN POR PARTE DEL ASEGURADO SIN PENALIZACIÓN</t>
  </si>
  <si>
    <t>La aseguradora acepta que en el evento de que la póliza sea revocada unilateralmente por el asegurado, en cualquier momento de su vigencia, mediante noticia escrita enviada a su dirección comercial, la prima del seguro no devengada será liquidada a prorrata. Esta condición opera siempre y cuando la siniestralidad, al momento de la revocación, no sea superior al 30%</t>
  </si>
  <si>
    <r>
      <t>Esta cláusula será aplicada cuando se presente la asociación de dos o más Aseguradoras, sin importar la figura utilizada para tal fin.</t>
    </r>
    <r>
      <rPr>
        <sz val="6"/>
        <rFont val="Arial Narrow"/>
        <family val="2"/>
      </rPr>
      <t xml:space="preserve">
</t>
    </r>
    <r>
      <rPr>
        <sz val="13"/>
        <rFont val="Arial Narrow"/>
        <family val="2"/>
      </rPr>
      <t>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t>
    </r>
    <r>
      <rPr>
        <sz val="6"/>
        <rFont val="Arial Narrow"/>
        <family val="2"/>
      </rPr>
      <t xml:space="preserve">
</t>
    </r>
    <r>
      <rPr>
        <sz val="13"/>
        <rFont val="Arial Narrow"/>
        <family val="2"/>
      </rPr>
      <t>En igual sentido, declaran que cualquier reclamación, notificación, requerimiento o comunicación formulada por el asegurado o por un tercero a la compañía líder o cualquiera de sus integrantes, se entiende automáticamente formulada ante todos los integrantes de la figura asociativa establecida para tal fin.</t>
    </r>
  </si>
  <si>
    <t>En caso de figuras asociativas se considera lo contemplado en el parágrafo 2 del artículo 7 de la Ley 80 de 1993, el cual indica “En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 por tanto, frente a la contratación estatal queda entendido que existirá la solidaridad en el cumplimiento del contrato de seguros y las obligaciones derivadas del mismo.</t>
  </si>
  <si>
    <r>
      <t>En el evento que el contrato se seguro sea celebrado a través alguna figura asociativa (consorcio, unión temporal, etc.) compuesta por dos o más compañías de seguros, en virtud del artículo 1047 del Código de Comercio, en la póliza deberá incorporarse:</t>
    </r>
    <r>
      <rPr>
        <b/>
        <sz val="13"/>
        <rFont val="Arial Narrow"/>
        <family val="2"/>
      </rPr>
      <t xml:space="preserve"> (i) </t>
    </r>
    <r>
      <rPr>
        <sz val="13"/>
        <rFont val="Arial Narrow"/>
        <family val="2"/>
      </rPr>
      <t>el nombre del contratista (razón social de la figura asociativa establecida en su documento de conformación) y</t>
    </r>
    <r>
      <rPr>
        <b/>
        <sz val="13"/>
        <rFont val="Arial Narrow"/>
        <family val="2"/>
      </rPr>
      <t xml:space="preserve"> (ii)</t>
    </r>
    <r>
      <rPr>
        <sz val="13"/>
        <rFont val="Arial Narrow"/>
        <family val="2"/>
      </rPr>
      <t xml:space="preserve"> la razón social, número de identificación y porcentajes de participación de cada una de las aseguradoras integrantes de la figura asociativa.</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</si>
  <si>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</si>
  <si>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t>8.9.</t>
  </si>
  <si>
    <r>
      <t xml:space="preserve">La Entidad, requiere oferta de cobertura </t>
    </r>
    <r>
      <rPr>
        <b/>
        <sz val="13"/>
        <rFont val="Arial Narrow"/>
        <family val="2"/>
      </rPr>
      <t>SIN APLICACIÓN DE DEDUCIBLE</t>
    </r>
    <r>
      <rPr>
        <sz val="13"/>
        <rFont val="Arial Narrow"/>
        <family val="2"/>
      </rPr>
      <t xml:space="preserve">, para los bienes y/o amparos y/o eventos, de está póliza y por lo tanto el proponente con la firma del </t>
    </r>
    <r>
      <rPr>
        <b/>
        <sz val="13"/>
        <rFont val="Arial Narrow"/>
        <family val="2"/>
      </rPr>
      <t>FORMATO No. 2 - CARTA DE ACEPTACIÓN DE LAS CONDICIONES OBLIGATORIAS (MÍNIMAS TÉCNICAS</t>
    </r>
    <r>
      <rPr>
        <sz val="13"/>
        <rFont val="Arial Narrow"/>
        <family val="2"/>
      </rPr>
      <t>), admite estas condiciones, so pena de rechazo de oferta.</t>
    </r>
  </si>
  <si>
    <t>8.10.</t>
  </si>
  <si>
    <t xml:space="preserve">COMISIÓN MÍNIMA ACEPTABLE  </t>
  </si>
  <si>
    <t>En virtud de lo expuesto en el artículo 1341 del Código de Comercio el Corredor tendrá derecho a la comisión de intermediación, la cual será pagada por la Compañía de Seguros. La comisión mínima no deberá ser inferior al 7,5% el valor de la prima neta antes de IVA y no involucra en ningún aspecto a la Entidad.
Se aclara que esta comisión no es limitante para la aceptación de las condiciones técnicas básicas obligatorias del presente anexo, ya que no constituye un aspecto técnico de la póliza a contratar.</t>
  </si>
  <si>
    <t>9. SEGURO DE INFIDELIDAD Y RIESGOS FINANCIEROS</t>
  </si>
  <si>
    <t>9.1.</t>
  </si>
  <si>
    <t>9.2.</t>
  </si>
  <si>
    <r>
      <t xml:space="preserve">Amparar al </t>
    </r>
    <r>
      <rPr>
        <b/>
        <sz val="13"/>
        <rFont val="Arial Narrow"/>
        <family val="2"/>
      </rPr>
      <t>CONSEJO SUPERIOR DE LA JUDICATURA</t>
    </r>
    <r>
      <rPr>
        <sz val="13"/>
        <rFont val="Arial Narrow"/>
        <family val="2"/>
      </rPr>
      <t xml:space="preserve"> las pérdidas, gastos y daños como consecuencia de actos deshonestos o fraudulentos cometidos por empleados del asegurado, solos o en concurso con otros, o con terceros, con la intención manifiesta de hacer que el asegurado sufra dicha pérdida.
Se extienen el objeto del seguro a amparar el patrimonio del asegurado por la pérdida o daños de bienes propios y no propios por los cuales el Asegurado sea responsable tales como dineros efectivo y  dinero en todas sus formas y representaciones, títulos valores y cualquier documento y forma material o inmaterial de representación de dinero, como consecuencia de los riesgos a que está expuesto el Asegurado en el giro normal de su actividad social.</t>
    </r>
  </si>
  <si>
    <t>9.3.</t>
  </si>
  <si>
    <r>
      <t>LÍMITE ASEGURADO</t>
    </r>
    <r>
      <rPr>
        <b/>
        <u/>
        <sz val="13"/>
        <rFont val="Arial Narrow"/>
        <family val="2"/>
      </rPr>
      <t xml:space="preserve">  (vigencia 9.4.)</t>
    </r>
  </si>
  <si>
    <r>
      <t xml:space="preserve">Oferta Básica:
</t>
    </r>
    <r>
      <rPr>
        <sz val="13"/>
        <rFont val="Arial Narrow"/>
        <family val="2"/>
      </rPr>
      <t xml:space="preserve">
</t>
    </r>
    <r>
      <rPr>
        <b/>
        <sz val="13"/>
        <rFont val="Arial Narrow"/>
        <family val="2"/>
      </rPr>
      <t>Se califica en Condiciones Adicionales (Formato No. 3) el aumento del límite ofrecido sin cobro de prima adicional.</t>
    </r>
  </si>
  <si>
    <r>
      <rPr>
        <b/>
        <sz val="13"/>
        <rFont val="Arial Narrow"/>
        <family val="2"/>
      </rPr>
      <t>NOTA:</t>
    </r>
    <r>
      <rPr>
        <sz val="13"/>
        <rFont val="Arial Narrow"/>
        <family val="2"/>
      </rPr>
      <t xml:space="preserve"> No se acepta la presentación de condiciones o subjetividades que establezcan condicionamiento para el otorgamiento o expedición de la póliza, tales como: sujeción a envío de información a satisfacción de suscriptores, confirmación de cambios materiales, estudio de riesgos dentro de la vigencia del seguro, entre otros; la propuesta que contenga este tipo de condiciones será objeto de rechazo para la presente póliza.</t>
    </r>
  </si>
  <si>
    <t>9.3.1.</t>
  </si>
  <si>
    <r>
      <t xml:space="preserve">MODALIDAD DE COBERTURA:  </t>
    </r>
    <r>
      <rPr>
        <sz val="13"/>
        <rFont val="Arial Narrow"/>
        <family val="2"/>
      </rPr>
      <t>Los amparos otorgados, en la presente póliza, operan bajo la modalidad</t>
    </r>
    <r>
      <rPr>
        <b/>
        <sz val="13"/>
        <rFont val="Arial Narrow"/>
        <family val="2"/>
      </rPr>
      <t xml:space="preserve"> Descubrimiento</t>
    </r>
  </si>
  <si>
    <t>9.4.</t>
  </si>
  <si>
    <t>9.5.</t>
  </si>
  <si>
    <t>COBERTURAS BÁSICAS
(Se precisa que las condiciones, coberturas y cláusulas de esta póliza aplican para las pérdidas derivadas de infidelidad de empleados, solos o  en concurso con otros, o con terceros, con la intención manifiesta de hacer que el asegurado sufra dicha pérdida.)</t>
  </si>
  <si>
    <t>Clausulado DHP-84.
Se eliminan las Condiciones Precedentes a Responsabilidad del Clausulado DHP84 y se modifican por exclusiones.</t>
  </si>
  <si>
    <t>INFIDELIDAD</t>
  </si>
  <si>
    <t>Actos deshonestos o fraudulentos de los empleados públicos y trabajadores (Texto DHP-84), con cambios  en la cláusula de Infidelidad por KFA81.</t>
  </si>
  <si>
    <t>PREDIOS DHP84</t>
  </si>
  <si>
    <t>Como consecuencia de la pérdida de cualquier propiedad bien sea por hurto, sustracción, medios fraudulentos o desaparición misteriosa e inexplicable, o que sea dañada, destruida o extraviada, de cualquier manera, o sea causado por cualquier persona o personas mientras tal propiedad se encuentra dentro de cualquier predio, situado en cualquier lugar, incluyendo tráiler, móviles  y/o predios similares usados temporalmente por el Asegurado para el manejo de su negocio, excepto mientras estén en el correo o con un transportador contratado, distinto de una compañía transportadora con vehículos blindados para su transporte.
Como consecuencia de la pérdida de cualquiera de los bienes de la propiedad, definidos en la Sección Tercera Definiciones, literal C, en poder de cualquier cliente del Asegurado o de cualquier representante de dicho cliente, ya sea o no el Asegurado legalmente responsable de su pérdida.
(i) por cualquier causa mientras tal propiedad se encuentre dentro de cualquiera de los predios del Asegurado, o</t>
  </si>
  <si>
    <t>(ii) mediante robo mientras dicho cliente o representante este tramitando negocios con el Asegurado en una ventanilla exterior, cajero automático u otra instalación similar proporcionada por el Asegurado para este fin, o mientras dicho cliente o representante se encuentre dentro de cualquier edificio, acceso, parqueadero o lugar similar mantenido por el Asegurado para conveniencia de tales clientes o representantes, siempre que su presencia en dichos predios sea con el propósito de hacer transacciones bancarias con el Asegurado, sujeto siempre a las disposiciones de la Condición 3, y excluyendo, en todos los casos, pérdidas causadas por tal cliente o representante.
Como consecuencia de la pérdida o daño causado a los muebles y enseres, instalaciones, equipo (excepto computadores y su equipo periférico), papelería y elementos de oficina, suministros, enseres, o cajas de seguridad y bóvedas que se encuentren dentro de los predios del Asegurado, causados por robo, hurto, hurto calificado, atraco o cualquier intento, o por vandalismo o acto malintencionado, exceptuando siempre toda pérdida o daño causado por incendio;
Como consecuencia de la pérdida por daño causado a los predios, o el interior de dichos predios, causados por robo, hurto, hurto calificado, atraco o cualquier intento, o por vandalismo o acto malintencionado.
Previsto siempre y cuando el Asegurado sea el propietario de tales predios, muebles y enseres, instalaciones, equipo (excepto computadores y su equipo periférico), papelería y elementos de oficina, suministros, enseres, o cajas de seguridad y bóvedas que se encuentren dentro de los predios del Asegurado, causados por robo, hurto, hurto calificado, atraco o cualquier intento, o por vandalismo o acto malintencionado, exceptuando siempre toda pérdida o daño causado por incendio.</t>
  </si>
  <si>
    <t>TRÁNSITO DHP84</t>
  </si>
  <si>
    <t>La aseguradora se compromete a indemnizar al asegurado las pérdidas directas causadas por la destrucción, la desaparición o hurto de dinero o títulos valores fuera de los predios, mientras que se encuentren transportados por el asegurado, un socio, un empleado, una compañía de transporte de valores, o por cualquier otra persona debidamente autorizada por el asegurado para tener custodia de ellos, o mientras se encuentren temporalmente en la residencia del asegurado, un socio, un empleado, o cualquier otra de tales personas, la cobertura bajo este amparo también incluirá la indemnización por las pérdida o daño de otras propiedades por hurto calificado o por un intento de ello fuera del predio, mientras que la propiedad esté siendo transportada.</t>
  </si>
  <si>
    <t>FALSIFICACIÓN O ADULTERACIÓN DHP 84</t>
  </si>
  <si>
    <t>La presente póliza cubre pérdidas como consecuencia de falsificación o alteración de cheques, giros, letras de cambio, aceptaciones, órdenes de pago, certificados de depósito, cartas de crédito, garantías, giros postales, recibos para retiro de fondos y similares.
Así mismo, la transferencia, pago o entrega de fondos, constitución de créditos, entrega de bienes asegurables con base en instrucciones escritas, telegráficas, cablegráficas o hechas por teletipo, dirigidas al asegurado, las cuales  habiendo sido alteradas o siendo falsas, aparenten haber sido firmadas o endosadas por algún cliente del asegurado o por una institución bancaria sin consentimiento de estos.</t>
  </si>
  <si>
    <t xml:space="preserve">Como consecuencia de la transferencia, pago o entrega de cualquiera fondos o bienes, la constitución de cualquier crédito, la entrega de cualquier bien asegurable, confiando en cualquier instrucción escrita o aviso dirigido al Asegurado y autorizando o reconociendo tal transferencia, pago entrega o recibo de fondos o bienes, cuyas instrucciones o avisos aparentan haber sido firmados o endosados por cualquier cliente del Asegurado o por cualquier otra institución bancario pero que dichas instrucciones o avisos ya sea que lleven la firma o el endoso falsificado o hayan sido alterados sin conocimiento y consentimiento de tal cliente o institución bancario.  Las instrucciones o avisos como se menciona anteriormente, telegráficas, cablegráficas o por teletipo, enviadas por una persona diferente del cliente del Asegurado o institución bancario aparentando como que han enviado tales instrucciones o avisos serán consideradas como firmas falsificada.
También, como consecuencia del pago por parte del Asegurado de cualquier pagaré, pagadero en cualquier oficina del Asegurado el cual pruebe que lleva un endoso falsificado.
Queda convenido que cualquier cheque o giro pagadero a un beneficiario ficticio y endosado a nombre del mismo o efectuado en una transacción cara a cara con el creador o girador de este o cualquiera suplantando a otro, pagadero a aquel suplantado y endosado por cualquier persona diferente del suplantado, será considerado como un endoso falsificado.
Las firmas facsímiles mecánicamente reproducidas serán consideradas como firmas manuscritas. </t>
  </si>
  <si>
    <t>FALSIFICACIÓN EXTENDIDA</t>
  </si>
  <si>
    <t>Mediante la presente cobertura, el amparo de falsificación se extiende a cubrir las pérdidas ocurridas por compra, adquisición, aceptación, recibo, venta, envío u otorgamiento de algún valor, concesión de crédito, asunción de alguna obligación o en general actuación de buena fe sobre cualquier título valor, documento y otro instrumento escrito, que haya sido falsificado o adulterado en cuanto a la firma de cualquier girador, librador, emisor, endosante, cedente, arrendatario, intermediario, aceptante o fiador, o que hubiese sido borrado, alterado,  perdido o hurtado.  Así mismo, la garantía otorgada por escrito sobre cualquier título o documento que transfiera o pretenda transferir un título.</t>
  </si>
  <si>
    <t>PÉRDIDA DE DERECHO DE SUSCRIPCIÓN DHP84</t>
  </si>
  <si>
    <t>La presente póliza se extiende a cubrir cualquier pérdida de suscripción, conversión, redención o privilegios de depósito a causa de extravío o pérdida de valores dentro de cualquier predio donde estén ubicados y, mientras se encuentren en tránsito en cualquier lugar por cuenta del asegurado y bajo la vigilancia o custodia de cualquier empleado o transportador especializado, excepto cuando se encuentren en el correo en poder de un transportador contratado, salvo que se trate de una compañía transportadora que utilice vehículos blindados.
El importe de la indemnización será el valor que tengan los mencionados privilegios con anterioridad inmediata a su vencimiento o, en caso de divergencia, según se determine por arbitramento o acuerdo.</t>
  </si>
  <si>
    <t>DEFINICIÓN DE EMPLEADO EXTENDIDA</t>
  </si>
  <si>
    <t>La aseguradora acepta que el termino empleado, servidor público y/o trabajador y/o funcionario comprende a representantes legales, funcionarios y/o empleados del asegurado, vinculados a este mediante contrato de trabajo, orden de trabajo o mediante nombramiento por decreto o resolución. 
Igualmente, se entiende como empleado y/o trabajador y/o funcionario los trabajadores ocasionales, temporales o transitorios, por prestación de servicios, empleados de firmas especializadas y a quienes sin serlo realicen prácticas o investigaciones en sus dependencias, como estudiantes o visitantes especiales, con la previa y expresa autorización del asegurado. Así mismo todas aquellas personas naturales, contratistas y subcontratistas independientes y demás que requiera la entidad para su normal funcionamiento, que prestan sus servicios en el establecimiento del asegurado, fuera de este o en predios de terceros, bajo cualquier título o contrato y que trabajen o se desempeñen bajo instrucciones de la Entidad.  Se precisa que se considera empleados todos los anteriores siempre y cuando realicen deberes de empleado y se encuentren bajo la supervisión y control del asegurado, extendida la definición a:</t>
  </si>
  <si>
    <r>
      <t>1) Uno o más oficinistas o empleados del asegurado, siempre y cuando estén bajo supervisión y control del asegurado</t>
    </r>
    <r>
      <rPr>
        <sz val="4"/>
        <rFont val="Arial Narrow"/>
        <family val="2"/>
      </rPr>
      <t xml:space="preserve">. 
</t>
    </r>
    <r>
      <rPr>
        <sz val="13"/>
        <rFont val="Arial Narrow"/>
        <family val="2"/>
      </rPr>
      <t>2) Estudiantes invitados mientras estén prosiguiendo estudios o deberes en los predios del asegurado bajo su supervisión y control.</t>
    </r>
    <r>
      <rPr>
        <sz val="4"/>
        <rFont val="Arial Narrow"/>
        <family val="2"/>
      </rPr>
      <t xml:space="preserve">
</t>
    </r>
    <r>
      <rPr>
        <sz val="13"/>
        <rFont val="Arial Narrow"/>
        <family val="2"/>
      </rPr>
      <t>3) Contratistas o visitantes especiales expresamente autorizados por el Asegurado para estar en los predios del Asegurado y bajo su supervisión y control.</t>
    </r>
    <r>
      <rPr>
        <sz val="4"/>
        <rFont val="Arial Narrow"/>
        <family val="2"/>
      </rPr>
      <t xml:space="preserve">
</t>
    </r>
    <r>
      <rPr>
        <sz val="13"/>
        <rFont val="Arial Narrow"/>
        <family val="2"/>
      </rPr>
      <t>4) Empleados de seguridad, aseo y contratistas de mantenimiento, mientras dichos contratistas estén desarrollando servicios temporales para el Asegurado,  digitadores y programadores externos, y todos los mencionados que esten bajo su supervisión y control y dentro de sus predios.</t>
    </r>
    <r>
      <rPr>
        <sz val="4"/>
        <rFont val="Arial Narrow"/>
        <family val="2"/>
      </rPr>
      <t xml:space="preserve">
</t>
    </r>
    <r>
      <rPr>
        <sz val="13"/>
        <rFont val="Arial Narrow"/>
        <family val="2"/>
      </rPr>
      <t>5) Personas suministradas por compañías especializadas, incluyendo firmas de outsourcing,  para desarrollar trabajos propios del asegurado y bajo su supervisión y control del asegurado en cualquiera de las oficinas o predios del Asegurado cubiertos por esta póliza.</t>
    </r>
    <r>
      <rPr>
        <sz val="4"/>
        <rFont val="Arial Narrow"/>
        <family val="2"/>
      </rPr>
      <t xml:space="preserve">
</t>
    </r>
    <r>
      <rPr>
        <sz val="13"/>
        <rFont val="Arial Narrow"/>
        <family val="2"/>
      </rPr>
      <t>6) Cualquier persona o compañía empleada por el Asegurado para prestar servicios de procesamiento electrónico  de datos, cheques u otros registros de contabilidad del Asegurado, siempre y cuando estén bajo supervisión del Asegurado y en predios del Asegurado.</t>
    </r>
    <r>
      <rPr>
        <sz val="4"/>
        <rFont val="Arial Narrow"/>
        <family val="2"/>
      </rPr>
      <t xml:space="preserve">
</t>
    </r>
    <r>
      <rPr>
        <sz val="13"/>
        <rFont val="Arial Narrow"/>
        <family val="2"/>
      </rPr>
      <t>Los representantes legales están cubiertos, siempre y cuando éstos no sean  accionistas del mismo.</t>
    </r>
  </si>
  <si>
    <t>PÉRDIDA CAUSADAS POR EMPLEADOS O SERVIDORES NO IDENTIFICADOS</t>
  </si>
  <si>
    <t>La Aseguradora acuerda extender la cobertura de actos deshonestos o fraudulentos de los empleados así: si una pérdida pretende haber sido causada por fraude o deshonestidad de uno o más empleados y el asegurado no está en capacidad de identificar el o los empleados que causaron la pérdida, el asegurado obtendrá de todas maneras el beneficio de la cobertura de infidelidad, sujeto a las disposiciones de esta póliza, siempre y cuando las pruebas presentadas comprueben, más allá de la duda razonable, que la pérdida se debió a fraude o deshonestidad de uno o más de dichos empleados y además, a condición que la responsabilidad total de la compañía no exceda el límite de responsabilidad aplicable a esta condición. El asegurado debe comprobar que la pérdida de mercancías no es un error contable o de conteo físico de los inventarios.</t>
  </si>
  <si>
    <t>EXTENSIÓN DE EXTORSIÓN A PERSONAS</t>
  </si>
  <si>
    <r>
      <rPr>
        <b/>
        <sz val="13"/>
        <rFont val="Arial Narrow"/>
        <family val="2"/>
      </rPr>
      <t xml:space="preserve">Extensión de extorsión a personas, </t>
    </r>
    <r>
      <rPr>
        <sz val="13"/>
        <rFont val="Arial Narrow"/>
        <family val="2"/>
      </rPr>
      <t>excluyendo el secuestro y propiedad de acuerdo con las disposiciones legales colombianas y excluyendo daños a oficinas y contenidos. Se excluyen pérdidas por pagos efectuados bajo amenaza de secuestro y/o rescates efectuados para liberar a personas secuestradas.</t>
    </r>
  </si>
  <si>
    <t>ANEXO DE REPOSICIÓN PARA DINEROS Y TÍTULOS VALORES</t>
  </si>
  <si>
    <t>En caso de pérdida o daño a títulos valores, como se define en la póliza resultante de cualquier accidente, incendio u otra causa cubierta bajo la presente, entonces la responsabilidad de la compañía bajo ésta cláusula estará limitada a los gastos razonables y/o costos incurridos por el asegurado en la reimpresión y/o obtención de reexpedición de los títulos valores perdidos y/o dañados.
No obstante lo anterior, dichos títulos valores deberán previamente ser considerados totalmente destruidos o irremediablemente perdidos, ser subsecuentemente presentados por terceras partes y finalmente ser pagados por el expedidor, entonces la compañía de la presente indemnizarán al asegurado por el valor total de dichos títulos valores como fue pagado por el expedidor. Sujeto siempre a los términos, condiciones y exclusiones de la póliza como se especifica en la misma.
Los demás términos, condiciones y/o excepciones no modificados por el presente anexo continúan vigentes.</t>
  </si>
  <si>
    <t>EXTENSIÓN DE DIRECTORES
Miembros de la Junta Directiva, cuando sean funcionarios del asegurado. Texto HANC70</t>
  </si>
  <si>
    <t xml:space="preserve">Se amparan lo Miembros de Junta Directiva mientras actúen en sus funciones ejecutivas y administrativas en las operaciones normales de la actividad del Asegurado. Según texto HANC 70 y/o cualquier otro texto que contenga la misma cobertura solicitada. Estos eventos cuentan con cobertura cuando son derivados de los actos fraudulentos o deshonestos que causen estos directores. </t>
  </si>
  <si>
    <t>EXTENSION DE COBERTURA PARA ESTUDIANTES, PRACTICANTES, CONTRATISTAS, DIGITADORES EXTERNOS O PROGRAMADORES</t>
  </si>
  <si>
    <t>No obstante lo que se diga en contrario en las condiciones generales de la póliza, por la presente cláusula se amparan a los estudiantes, practicantes, contratistas, digitadores externos o programadores al servicio del asegurado; siempre que estén bajo su control y supervisión.</t>
  </si>
  <si>
    <t>ENDOSO DE FALSIFICACIÓN SEGÚN TEXTO DHP84</t>
  </si>
  <si>
    <r>
      <rPr>
        <b/>
        <sz val="13"/>
        <rFont val="Arial Narrow"/>
        <family val="2"/>
      </rPr>
      <t>Endoso de falsificación</t>
    </r>
    <r>
      <rPr>
        <sz val="13"/>
        <rFont val="Arial Narrow"/>
        <family val="2"/>
      </rPr>
      <t xml:space="preserve"> de mensajes codificados, fax e instrucciones escritas incluyendo e-mails y facsímiles.</t>
    </r>
  </si>
  <si>
    <r>
      <t xml:space="preserve">COBERTURA DE HUELGA, MOTIN, CONMOCIÓN CIVIL O POPULAR Y ACTOS MAL INTENCIONADOS DE TERCEROS (TEXTOS NMA-1386 y NMA-1387)
</t>
    </r>
    <r>
      <rPr>
        <b/>
        <sz val="13"/>
        <rFont val="Arial Narrow"/>
        <family val="2"/>
      </rPr>
      <t>Sublímite de $500.000.000 evento /</t>
    </r>
    <r>
      <rPr>
        <b/>
        <u/>
        <sz val="13"/>
        <rFont val="Arial Narrow"/>
        <family val="2"/>
      </rPr>
      <t xml:space="preserve"> (vigencia 9.4.) 
</t>
    </r>
    <r>
      <rPr>
        <b/>
        <sz val="13"/>
        <rFont val="Arial Narrow"/>
        <family val="2"/>
      </rPr>
      <t xml:space="preserve">
Se califica en Condiciones Adicionales (Formato No. 3) el aumento del sublímite.</t>
    </r>
  </si>
  <si>
    <t>Cobertura de huelga, motín, conmoción civil o popular y actos mal intencionadas de terceros para dineros y títulos valores. Según textos NMA-1386 (en predios) y NMA-1387 (en tránsito).</t>
  </si>
  <si>
    <t>Mediante Adenda se incluyó el texto resaltado en color rojo</t>
  </si>
  <si>
    <t>DINERO FALSIFICADO</t>
  </si>
  <si>
    <t>Bajo esta cobertura se amparan las pérdidas a consecuencia de la recepción de buena fe, por parte del asegurado, de cualquier papel moneda o dinero falsificado o alterado.</t>
  </si>
  <si>
    <t>MONEDA FALSIFICADA</t>
  </si>
  <si>
    <t>Para monedas de todo el mundo.</t>
  </si>
  <si>
    <t>PÉRDIDA DE GIROS POSTALES</t>
  </si>
  <si>
    <t xml:space="preserve">La presente cobertura opera únicamente con respecto a falsificación. </t>
  </si>
  <si>
    <t>COBERTURA PARA REEMPLAZO Y RECONSTRUCCIÓN DE LIBROS Y/O REGISTROS CONTABLES</t>
  </si>
  <si>
    <t>La presente cobertura aplica para el reemplazo y reconstrucción de libros y/o registros contables.</t>
  </si>
  <si>
    <t>EXTENSIÓN DE COBERTURA PARA EL PERSONAL QUE SE DESVINCULA DE LA ENTIDAD.</t>
  </si>
  <si>
    <t>Queda convenido y aceptado que la compañía otorga extensión de cobertura para el personal del asegurado que se desvincula de la Entidad por noventa (90) días siempre y cuando la póliza se encuentre vigente.</t>
  </si>
  <si>
    <t>DESAPARICIÓN MISTERIOSA EN PREDIOS TEXTO DHP84</t>
  </si>
  <si>
    <r>
      <rPr>
        <b/>
        <sz val="13"/>
        <rFont val="Arial Narrow"/>
        <family val="2"/>
      </rPr>
      <t>Desaparición misteriosa en predios</t>
    </r>
    <r>
      <rPr>
        <sz val="13"/>
        <rFont val="Arial Narrow"/>
        <family val="2"/>
      </rPr>
      <t xml:space="preserve"> de dineros y/o títulos valores.</t>
    </r>
  </si>
  <si>
    <t>AMPARO AUTOMÁTICO DE NUEVOS EMPLEADOS, PREDIOS Y OPERACIONES
Limitación de activos del 10%  del total de activos del asegurado</t>
  </si>
  <si>
    <t>Queda expresamente acordado que se amparan automáticamente los nuevos empleados, predios y/o nuevas oficinas durante el periodo de la póliza, siempre que éstos se encuentren dentro del límite territorial establecido y mientras se mantengan como mínimo las mismas protecciones de seguridad informadas a los Aseguradores en el formulario de solicitud, sin cobro de prima adicional. Sin embargo, las fusiones o adquisiciones deberán ser acordadas previamente con los Aseguradores, a términos a ser acordados.</t>
  </si>
  <si>
    <t>EXTENSIÓN DE COBERTURA DE INCENDIO, TERREMOTO  Y LÍNEAS ALIADAS INCLUIDOS ACTOS DE LA NATURALEZA PARA DINERO Y/O TÍTULOS VALORES</t>
  </si>
  <si>
    <r>
      <t>Se incluye extensión de incendio, terremoto y líneas aliadas incluido actos de la naturaleza para dinero y/o títulos valores,</t>
    </r>
    <r>
      <rPr>
        <sz val="13"/>
        <rFont val="Arial Narrow"/>
        <family val="2"/>
      </rPr>
      <t xml:space="preserve"> opera bajo el amparo de infidelidad de riesgos financieros precisando que es derivada de los actos de infidelidad de los funcionarios. Se excluyen daños a oficinas y sus contenidos.</t>
    </r>
  </si>
  <si>
    <r>
      <t xml:space="preserve">FALTANTES DE INVENTARIOS.
</t>
    </r>
    <r>
      <rPr>
        <b/>
        <sz val="12"/>
        <rFont val="Arial Narrow"/>
        <family val="2"/>
      </rPr>
      <t xml:space="preserve">Sublímite del 20% del límite asegurado evento/ </t>
    </r>
    <r>
      <rPr>
        <b/>
        <u/>
        <sz val="12"/>
        <rFont val="Arial Narrow"/>
        <family val="2"/>
      </rPr>
      <t xml:space="preserve">(vigencia 9.4.) </t>
    </r>
  </si>
  <si>
    <t>El oferente ofrecerá la cobertura para los faltantes de inventarios atribuibles a funcionarios de la entidad siempre y cuando tales pérdidas sean como consecuencia de la intervención de uno o más empleados.</t>
  </si>
  <si>
    <t>RESPONSABILIDAD CIVIL POR ORDEN DE NO PAGO O NEGATIVA DE PAGAR CHEQUES.</t>
  </si>
  <si>
    <r>
      <t xml:space="preserve">Queda entendido, convenido y aceptado que si durante la vigencia de la presente póliza se genera la responsabilidad civil por orden de no pago o negativa de pagar cheques con motivo de que el asegurado haya:
</t>
    </r>
    <r>
      <rPr>
        <b/>
        <sz val="13"/>
        <rFont val="Arial Narrow"/>
        <family val="2"/>
      </rPr>
      <t xml:space="preserve">a) </t>
    </r>
    <r>
      <rPr>
        <sz val="13"/>
        <rFont val="Arial Narrow"/>
        <family val="2"/>
      </rPr>
      <t xml:space="preserve">Cumplido o dejado de cumplir con la solicitud de cualquier cuenta del asegurado o un representante autorizado de dicho cliente, de no pagar cualquier cheque o giro bancario realizado o retirado de una cuenta del asegurado por parte de dicho cliente o un representante autorizado del mismo, o
</t>
    </r>
    <r>
      <rPr>
        <b/>
        <sz val="13"/>
        <rFont val="Arial Narrow"/>
        <family val="2"/>
      </rPr>
      <t>b)</t>
    </r>
    <r>
      <rPr>
        <sz val="13"/>
        <rFont val="Arial Narrow"/>
        <family val="2"/>
      </rPr>
      <t xml:space="preserve"> Negado el pago de cualquier cheque o giro bancario realizado de una cuenta del asegurado por parte de un cliente del asegurado o un representante autorizado del mismo, el asegurado será responsable de pagarle la pérdida correspondiente a su cliente.
</t>
    </r>
    <r>
      <rPr>
        <b/>
        <sz val="13"/>
        <rFont val="Arial Narrow"/>
        <family val="2"/>
      </rPr>
      <t xml:space="preserve">
Esta cobertura se otorga siempre que se acredite en el reclamo que las pérdidas fueron causadas por la intervención de uno o más empleados.</t>
    </r>
  </si>
  <si>
    <t xml:space="preserve">CRIMEN POR COMPUTADOR
(Extensión de crimen por computador según el texto LSW-983) cláusulas 1 a 8.) </t>
  </si>
  <si>
    <t>Se amparan las pérdidas a través de sistemas de cómputo, para los sistemas usados por el asegurado.
Cláusula 1 del texto LSW983 - Sistemas de Computación/Informática.
Cláusula 2 del texto LSW983 - Programas Electrónicos de Computación.
Cláusula 3 del texto LSW983 - Medios Electrónicos de Información.
Cláusula 4 del texto LSW983 - Virus en el Computador.
Cláusula 5 del texto LSW983 - Comunicaciones / Mensajes Electrónicos y por Facsímile.
Cláusula 6 del texto LSW983 - Transmisiones Electrónicas.
Cláusula 7 del texto LSW983 - Títulos Electrónicos.
Cláusula 8 del texto LSW983 - Transferencias iniciadas por voz.</t>
  </si>
  <si>
    <t>TRANSMISIONES ELECTRÓNICAS (CLAUSULADO LSW983)</t>
  </si>
  <si>
    <t>Extensiones iniciadas por voz y transacciones por internet en la cobertura de crímenes por computador siempre y cuando existan dobles controles sobre todas las operaciones y las mismas sean grabadas</t>
  </si>
  <si>
    <t>TERMINAL DE COMUNICACIONES EXTENDIDA PARA INCLUIR COMPUTADORES PERSONALES MIENTRAS SE ENCUENTRAN COMO TERMINALES SEGÚN TEXTO LSW983</t>
  </si>
  <si>
    <t>Mediante la presente cobertura se amparan los terminales de comunicaciones extendiendo los mismos para incluir los computadores personales mientras se encuentran como terminales según texto LSW983</t>
  </si>
  <si>
    <t>OPERACIONES BANCARIAS POR INTERNET DEL ASEGURADO SEGÚN TEXTO NMA 2856.</t>
  </si>
  <si>
    <t>Se ampara al asegurado frente a pérdidas financieras derivadas de transacciones bancarias fraudulentas realizadas a través de canales digitales (Internet, Intranet y correos electrónicos)</t>
  </si>
  <si>
    <t>COBERTURA PARA TRANSACCIONES INCOMPLETAS</t>
  </si>
  <si>
    <r>
      <t xml:space="preserve">Se cubren las pérdidas que resulten directamente de la responsabilidad del asegurado con respecto a terceros como consecuencia directa del incumplimiento, falla o incapacidad del asegurado para completar cualquier transacción debido a: 
 </t>
    </r>
    <r>
      <rPr>
        <b/>
        <sz val="13"/>
        <rFont val="Arial Narrow"/>
        <family val="2"/>
      </rPr>
      <t xml:space="preserve">
a)</t>
    </r>
    <r>
      <rPr>
        <sz val="13"/>
        <rFont val="Arial Narrow"/>
        <family val="2"/>
      </rPr>
      <t xml:space="preserve">  Pérdida de dineros y títulos valores como resultado directo de hurto, hurto calificado, extravío, desaparición misteriosas
     e inexplicable, sustracción, y el daño o destrucción de dinero y títulos valores mientras éste en tránsito en o hacia
     cualquier parte o mientras esté guardada o depositada en oficinas o instalaciones localizadas en cualquier parte.
</t>
    </r>
    <r>
      <rPr>
        <b/>
        <sz val="13"/>
        <rFont val="Arial Narrow"/>
        <family val="2"/>
      </rPr>
      <t xml:space="preserve">b)  </t>
    </r>
    <r>
      <rPr>
        <sz val="13"/>
        <rFont val="Arial Narrow"/>
        <family val="2"/>
      </rPr>
      <t xml:space="preserve">Pérdida que resulte directamente cuando el asegurado, de buena fe, actúe, negocie maneje o posea, por cualquier 
     razón dinero y títulos valores que resulte ser:         
            (i) falsa o                                                                       (ii) fraudulentamente alterada, o 
            (iii) falsificada, o                                                             (iv) perdida o hurtada
</t>
    </r>
    <r>
      <rPr>
        <b/>
        <sz val="13"/>
        <rFont val="Arial Narrow"/>
        <family val="2"/>
      </rPr>
      <t>c)</t>
    </r>
    <r>
      <rPr>
        <sz val="13"/>
        <rFont val="Arial Narrow"/>
        <family val="2"/>
      </rPr>
      <t xml:space="preserve">  Pérdidas que resulten directamente cuando el asegurado haya sido engañado con respecto a la identidad de alguna persona con el fin de comprar o vender dinero y títulos valores.</t>
    </r>
  </si>
  <si>
    <t xml:space="preserve">AMPARO ADICIONAL FRAUDES POR INTERNET </t>
  </si>
  <si>
    <t>La aseguradora conviene en incluir bajo la sección de amparos de la cobertura de crimen por computador LSW 983,  el siguiente amparo adicional:
En razón de que el asegurado haya transferido, pagado o entregado cualesquiera fondos, establecido algún crédito, debitado alguna cuenta o dado algún valor confiado en alguna comunicación electrónica fraudulenta dirigida al asegurado autorizando o acusando recibo de la transferencia, pago, entrega o recepción de fondos y que fraudulentamente pretendan haber sido enviadas por un cliente, por una institución financiera o entre oficinas del asegurado, pero tales comunicaciones electrónicas no fueron enviadas por dicho cliente, institución financiera u oficina; o como resultado directo del ingreso, modificación o destrucción fraudulenta de datos electrónicos por una persona con el propósito de causar que el asegurado sufra una pérdida o para obtener una ganancia personal indebida para si mismo o para otra persona en las que dichas comunicaciones electrónicas o datos electrónicos fueron transmitidos a través de internet al sistema de computadores del asegurado.</t>
  </si>
  <si>
    <r>
      <rPr>
        <b/>
        <sz val="13"/>
        <rFont val="Arial Narrow"/>
        <family val="2"/>
      </rPr>
      <t>Definición Especial:</t>
    </r>
    <r>
      <rPr>
        <sz val="13"/>
        <rFont val="Arial Narrow"/>
        <family val="2"/>
      </rPr>
      <t xml:space="preserve">
</t>
    </r>
    <r>
      <rPr>
        <b/>
        <sz val="13"/>
        <rFont val="Arial Narrow"/>
        <family val="2"/>
      </rPr>
      <t>"INTERNET"</t>
    </r>
    <r>
      <rPr>
        <sz val="13"/>
        <rFont val="Arial Narrow"/>
        <family val="2"/>
      </rPr>
      <t xml:space="preserve"> significa el grupo mundial de redes conectadas que permite el acceso a la red de computadores del asegurado a través de proveedores de servicios en línea usando el servicio de llamada telefónica, líneas de suscriptor digital, líneas de red digital de servicio integrado, acceso por cable o modem o medios similares de transferencia.
Como una condición precedente a los derechos a ser indemnizado bajo esta póliza, el asegurado mantendrá para todos los sistemas de computador cubiertos por esta póliza un método de autenticación electrónica para la seguridad e integridad de los datos electrónicos y transmisiones de comunicaciones electrónicas e identificación del remitente el cual: 
1)  Autenticará la identidad de o información del remitente de los datos o comunicación;
2)  Confirmará que los datos o comunicaciones no fueron alterados o modificados durante la  transmisión; y
3)  Verificará, que los datos o comunicaciones fueron enviados por el remitente y que el remitente tiene la autoridad      requerida para ello.</t>
    </r>
  </si>
  <si>
    <r>
      <rPr>
        <b/>
        <sz val="13"/>
        <rFont val="Arial Narrow"/>
        <family val="2"/>
      </rPr>
      <t xml:space="preserve">Definición Especial
</t>
    </r>
    <r>
      <rPr>
        <sz val="13"/>
        <rFont val="Arial Narrow"/>
        <family val="2"/>
      </rPr>
      <t xml:space="preserve">
</t>
    </r>
    <r>
      <rPr>
        <b/>
        <sz val="13"/>
        <rFont val="Arial Narrow"/>
        <family val="2"/>
      </rPr>
      <t>"AUTENTICACIÓN ELECTRÓNICA",</t>
    </r>
    <r>
      <rPr>
        <sz val="13"/>
        <rFont val="Arial Narrow"/>
        <family val="2"/>
      </rPr>
      <t xml:space="preserve"> como se usa en esta cláusula se refiere a aquellas tecnologías que proporcionan firmas electrónicamente manuscritas, números pin virtuales, firmas digitales, criptogramas públicos cifrados, tarjetas inteligentes o métodos similares de tecnología o encriptación.</t>
    </r>
  </si>
  <si>
    <r>
      <t xml:space="preserve">COBERTURA PARA COSTOS DE LIMPIEZA
Sublímite de $500.000.000 </t>
    </r>
    <r>
      <rPr>
        <b/>
        <u/>
        <sz val="13"/>
        <rFont val="Arial Narrow"/>
        <family val="2"/>
      </rPr>
      <t xml:space="preserve">(vigencia 9.4.) </t>
    </r>
    <r>
      <rPr>
        <b/>
        <sz val="13"/>
        <rFont val="Arial Narrow"/>
        <family val="2"/>
      </rPr>
      <t xml:space="preserve">
Se califica en Condiciones Adicionales (Formato No. 3) el aumento del sublímite.</t>
    </r>
  </si>
  <si>
    <t>Mediante esta cobertura la aseguradora se compromete a indemnizar al asegurado por todos los gastos razonables incurridos y/o honorarios pagados por el asegurado (todos con la aprobación previa de los aseguradores dada por escrito) para la verificación y reconstitución de instrucciones computarizadas electrónicas que hayan sido preparadas o modificadas de manera fraudulenta de manera que puedan dar origen a un siniestro bajo las cláusulas de seguro aplicables de esta póliza.</t>
  </si>
  <si>
    <t xml:space="preserve">CLÁUSULA DE EXCLUSIÓN DE TERRORISMO NMA2921 </t>
  </si>
  <si>
    <t>La aseguradora acepta la eliminación de la cláusula de Exclusión deTerrorismo NMA 2921</t>
  </si>
  <si>
    <t>PERIODO DE RETROACTIVIDAD SIN LÍMITE</t>
  </si>
  <si>
    <t xml:space="preserve">Por medio de la presente cláusula, el periodo de retroactividad de la póliza se otorga sin límite en el tiempo. No existira responsabilidad con respecto a cualquier reclamación:
a.- que sea ocasionada o esta conectada a cualquier circunstancia o hecho que se haya notificado a la aseguradora en cualquier otra póliza de seguro realizada previamente al inicio de esta póliza, y 
b.- que surja o esté en conexión con cualquier circunstancia o hecho conocido por el asegurado anteriormente al inicio de esta póliza. </t>
  </si>
  <si>
    <t>7.6.</t>
  </si>
  <si>
    <t>PAGO DEL SINIESTRO SIN DESCONTAR EL VALOR DE LAS PRESTACIONES SOCIALES DEL FUNCIONARIO.</t>
  </si>
  <si>
    <t>Queda convenido y aceptado que la compañía indemnizará las pérdidas objeto de la cobertura, sin descontar del valor a indemnizar las prestaciones sociales del funcionario. En consecuencia, la Aseguradora ejercerá el derecho de subrogación del funcionario.</t>
  </si>
  <si>
    <t>RENUNCIA A LA SUBROGACIÓN</t>
  </si>
  <si>
    <t>Queda entendido, convenido y aceptado que en caso de un siniestro, que afecta la presente póliza, la Compañía de Seguros renuncia al derecho de subrogación en favor de funcionarios, empleados de la Entidad o empleados temporales o personas que realicen asesorías o trabajos intelectuales a la Entidad por contrato de prestación de servicios.  La clausula quedará sin efecto, si la responsabilidad proviene de dolo o culpa grave.</t>
  </si>
  <si>
    <t>Mediante la presente cláusula la aseguradora acepta expresamente, que en el caso de presentarse una pérdida amparada por la presente póliza, la cuantía de tal pérdida se considerará inmediatamente restablecida desde el momento de ocurrencia del siniestro.
El restablecimiento ofrecido por esta condición dará derecho a la aseguradora al cobro de la prima, a prorrata, correspondiente al monto restablecido, desde la fecha de la pérdida hasta el vencimiento de la póliza, expedición de cuyo certificado de seguro realizará una vez efectuado el pago de la indemnización.</t>
  </si>
  <si>
    <t>CLÁUSULA DE COSTAS PROCESALES, HONORARIOS LEGALES Y DE OTROS PROFESIONALES</t>
  </si>
  <si>
    <t>Queda entendido y acordado que la cobertura bajo la presente póliza se extiende a incluir las costas procesales, honorarios legales y de otros profesionales, formando parte del valor asegurado general de la póliza, siempre y cuando sean como consecuencia de una pérdida cubierta en la póliza.</t>
  </si>
  <si>
    <t>No se acepto la solicitud de trasladar a complementarias</t>
  </si>
  <si>
    <t>GASTOS DE HONORARIOS DE ABOGADOS, CONSULTORES, AUDITORÍAS Y DEMÁS PROFESIONALES</t>
  </si>
  <si>
    <t>La aseguradora acepta los costos y gastos razonables que incurra por auditorias, honorarios de abogados y demás profesionales, en que incurra el asegurado en la demostración de la ocurrencia y cuantía de la pérdida siempre y cuando correspondan a riesgos relacionados con la póliza de infidelidad y riesgos financieros. Estos gastos hacen parte del Límite asegurado.</t>
  </si>
  <si>
    <t>APLICACIÓN DEL SEGURO DE INFIDELIDAD Y RIESGOS FINANCIEROS PARA OPERAR EN EXCESO DEL SEGURO DE MANEJO. (CADA PÓLIZA APLICA SUS DEDUDIBLES EN FORMA INDEPENDIENTE).</t>
  </si>
  <si>
    <t>Se confirma que la ENTIDAD cuenta con póliza de Manejo Global para Entidades Oficiales, dirigida a la atenciòn y cumplimiento de las disposiciones que obligan a la Entidad asegurada a su constitución; y por lo tanto queda expresamente acordado que la cobertura del presente seguro no estará sujeta a restricción y/o afectación por coexistencia de seguros u otra condición derivada de la contratación del seguro de Manejo Global para Entidades Oficiales
De conformidad con lo anterior, la Aseguradora acepta otorgar este seguro en exceso de la póliza de Manejo Global para Entidades Oficiales, en caso de cualquier siniestro o reclamo indemnizado o pagado bajo la misma, ya sea por exigencia  y/o fallo emitido por la Contraloría General o cualquier otro organismo y/o ente de control del Estado, y/o por cualquier otra causa, inclusive por decisión de la entidad. 
En relación con las coberturas comunes entre la póliza de Manejo e Infidelidad y Riesgos Financieros, las pérdidas individualmente consideradas serán atendidas por la póliza de Manejo hasta su límite asegurado contratado, si el límite de la póliza de Manejo no es suficiente, se activará inmediatamente la cobertura en la póliza de Infidelidad y Riesgos Financieros.”</t>
  </si>
  <si>
    <t>LIMITACIÓN TERRITORIAL</t>
  </si>
  <si>
    <t>Mundial.</t>
  </si>
  <si>
    <t>JURISDICCIÓN:</t>
  </si>
  <si>
    <t xml:space="preserve">Colombia. </t>
  </si>
  <si>
    <t>Queda expresamente acordado que la aseguradora acepta efectuar el pago de la indemnización al asegurado o al beneficiario cualquier monto debido bajo esta póliza, en un todo, de acuerdo con lo previsto por los artículos 1077 y 1080 del Código de Comercio. De todas formas queda convenido que la entidad asegurada se reserva el derecho de determinar si el giro de la indemnización se realiza en dinero o a quien corresponda derivada de la pérdida en calidad de beneficiario y la aseguradora acepta esta condición.</t>
  </si>
  <si>
    <t>MODIFICACIÓN DE CONDICIONES</t>
  </si>
  <si>
    <t>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t>
  </si>
  <si>
    <t>MODIFICACIÓN EN LA DENOMINACIÓN DE CARGOS</t>
  </si>
  <si>
    <t>Queda entendido, convenido y aceptado que si durante la vigencia de la presente póliza se presentan cambio(s) de denominaciones a cargos, estos se consideran automáticamente incorporados en la póliza.</t>
  </si>
  <si>
    <t>CLÁUSULA DE LIMITACIÓN DE DESCUBRIMIENTO</t>
  </si>
  <si>
    <t xml:space="preserve">Cláusula de limitación de descubrimiento, con fecha de retroactividad al inicio para cualquier incremento de límite asegurado y nuevas coberturas. </t>
  </si>
  <si>
    <t>ANEXO DE CARTA DE EFECTIVO</t>
  </si>
  <si>
    <t>Mediante esta cobertura se ampara la perdida de cualquier articulo o artículos, por cualquier causa, adjunto a una carta de efectivo mientras se encuentren en tránsito durante el curso de cobro, presentación o pago entre cualquier oficina del asegurado y cualquier lugar del mundo, En el evento que cualquier Banco devuelva ese artículo al asegurado, ese artículo se considerará en tránsito hasta ser recibido por el asegurado. También se amparan los gastos razonables telefónicos, sueldos pagados a empleados adicionales u horas extras a empleados.</t>
  </si>
  <si>
    <r>
      <t xml:space="preserve">COBERTURA OBRAS DE ARTE
Sublímite $500.000.000 </t>
    </r>
    <r>
      <rPr>
        <b/>
        <u/>
        <sz val="13"/>
        <rFont val="Arial Narrow"/>
        <family val="2"/>
      </rPr>
      <t>(vigencia 9.4.)</t>
    </r>
  </si>
  <si>
    <t xml:space="preserve">La definición de bienes se extiende a cubrir obras de arte, únicamente para el amparo de infidelidad. Las nuevas obras de arte adquiridas por el asegurado durante el período de la póliza, quedarán automáticamente cubiertas sin el acuerdo previo de la aseguradora y sin costo de prima adicional.  </t>
  </si>
  <si>
    <t>ANTICIPO DE INDEMNIZACIÓN DEL 50%
Se califica en Condiciones Adicionales (Formato No. 3) el aumento del porcentaje de anticipo.</t>
  </si>
  <si>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t>
    </r>
  </si>
  <si>
    <t>SALVAMENTO Y RECUPERACIÓN</t>
  </si>
  <si>
    <r>
      <t xml:space="preserve">En caso de que se recupere alguna suma por perdidas cubiertas bajo esta póliza, se aplicara el importe recuperado, después de deducir el costo ocasionado para lograrla, así:
</t>
    </r>
    <r>
      <rPr>
        <b/>
        <sz val="13"/>
        <rFont val="Arial Narrow"/>
        <family val="2"/>
      </rPr>
      <t>Primero:</t>
    </r>
    <r>
      <rPr>
        <sz val="13"/>
        <rFont val="Arial Narrow"/>
        <family val="2"/>
      </rPr>
      <t xml:space="preserve"> Reembolsar al asegurado en su totalidad la parte, si la hubiere, de tal perdida que exceda el importe de cobertura prevista por esta póliza.
</t>
    </r>
    <r>
      <rPr>
        <b/>
        <sz val="13"/>
        <rFont val="Arial Narrow"/>
        <family val="2"/>
      </rPr>
      <t>Segundo</t>
    </r>
    <r>
      <rPr>
        <sz val="13"/>
        <rFont val="Arial Narrow"/>
        <family val="2"/>
      </rPr>
      <t xml:space="preserve">: El saldo, si lo hubiere, o el total neto recuperado si el monto de tal perdida no excede el importe de la cobertura provista por esta póliza, reducirá con anterioridad al pago de la perdida, aquella parte de dicha perdida amparada por este seguro o, si la indemnización correspondiente ya se hubiese efectuado, dicho saldo o total neto recuperado se reembolsará al asegurador.
</t>
    </r>
    <r>
      <rPr>
        <b/>
        <sz val="13"/>
        <rFont val="Arial Narrow"/>
        <family val="2"/>
      </rPr>
      <t>Tercero</t>
    </r>
    <r>
      <rPr>
        <sz val="13"/>
        <rFont val="Arial Narrow"/>
        <family val="2"/>
      </rPr>
      <t>: Finalmente, al reintegrar al asegurado aquella parte de la perdida asumida en razón de la aplicación de cualquier deducible existente en esta póliza y/o se aplicará a aquella parte de tal perdida cubierta por cualquier póliza o pólizas de seguro de las cuales esta póliza opere como seguro en exceso.</t>
    </r>
  </si>
  <si>
    <r>
      <t>LÍMITE AGREGADO SIN APLICACIÓN DE DEDUCIBLE PARA DEPÓSITOS JUDICIALES
Sublímite de $300.000.000</t>
    </r>
    <r>
      <rPr>
        <b/>
        <u/>
        <sz val="13"/>
        <rFont val="Arial Narrow"/>
        <family val="2"/>
      </rPr>
      <t xml:space="preserve"> (vigencia 9.4.).
Se califica en Condiciones Adicionales (Formato No. 3) el aumento del límite ofrecido.</t>
    </r>
    <r>
      <rPr>
        <b/>
        <sz val="13"/>
        <rFont val="Arial Narrow"/>
        <family val="2"/>
      </rPr>
      <t xml:space="preserve">
</t>
    </r>
  </si>
  <si>
    <t xml:space="preserve">
En virtud de la presente condición se ofrece un límite agregado sin aplicación de deducible, con base en el cual los siniestros que afecten depósitos judiciales se indemnizarán sin aplicación de deducible hasta que el mismo se agote. Una vez agotado el límite se aplicará el deducible contratado. </t>
  </si>
  <si>
    <t>SUBROGACIÓN</t>
  </si>
  <si>
    <t>Queda entendido que los aseguradores, al ser notificados de cualquier perdida, reclamo o daño bajo esta póliza quedaran subrogados en todos los derechos y acciones del asegurado, con respecto a dicha perdida, reclamo o daño.</t>
  </si>
  <si>
    <t xml:space="preserve">ACTOS DE AUTORIDAD </t>
  </si>
  <si>
    <t>CUMPLIMIENTO DE LA CIRCULAR EXTERNA 008 DEL 26 DE FEBRERO DE 2024 ELEVADA POR EL MINISTERIO DE HACIENDA.</t>
  </si>
  <si>
    <t>Frente a las condiciones de la póliza de Infidelidad y Riesgos Financieros-IRF, no se tiene exposición alguna con relación a las sanciones por cualquier posible conflicto relacionado con Rusia y / o Bielorrusia, en forma específica para la póliza de IRF.</t>
  </si>
  <si>
    <t>9.7.</t>
  </si>
  <si>
    <t>EXCLUSIÓN DE ENFERMEDADES TRANSMISIBLES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</si>
  <si>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
</t>
  </si>
  <si>
    <t>9.8.</t>
  </si>
  <si>
    <t>DEDUCIBLES MÁXIMOS ACEPTABLES</t>
  </si>
  <si>
    <t>El deducible máximo aceptable es de $49.999.999 toda y cada pérdida.</t>
  </si>
  <si>
    <r>
      <t xml:space="preserve">NOTA: </t>
    </r>
    <r>
      <rPr>
        <sz val="12"/>
        <rFont val="Arial Narrow"/>
        <family val="2"/>
      </rPr>
      <t>El ofrecimiento de deducibles superiores a los enunciados, constituyen causal de rechazo de la oferta.</t>
    </r>
  </si>
  <si>
    <t>9.9.</t>
  </si>
  <si>
    <t xml:space="preserve">COMISIÓN MÍNIMA ACEPTABLE: </t>
  </si>
  <si>
    <t>En virtud de lo expuesto en el artículo 1341 del Código de Comercio el Corredor tendrá derecho a la comisión de intermediación, la cual será pagada por la Compañía de Seguros. La comisión mínima no deberá ser inferior al 10,0% el valor de la prima neta antes de IVA y no involucra en ningún aspecto a la Entidad.
Se aclara que esta comisión no es limitante para la aceptación de las condiciones técnicas básicas obligatorias del presente anexo, ya que no constituye un aspecto técnico de la póliza a contratar.</t>
  </si>
  <si>
    <t>10.  SEGURO DE RESPONSABILIDAD CIVIL PROTECCIÓN DE DATOS (RIESGO CIBERNÉTICO)</t>
  </si>
  <si>
    <t>10.1.</t>
  </si>
  <si>
    <t>CONSEJO SUPERIOR DE LA JUDICATURA y/o TERCEROS AFECTADOS</t>
  </si>
  <si>
    <t>10.2.</t>
  </si>
  <si>
    <r>
      <t xml:space="preserve">Amparar al </t>
    </r>
    <r>
      <rPr>
        <b/>
        <sz val="13"/>
        <rFont val="Arial Narrow"/>
        <family val="2"/>
      </rPr>
      <t>CONSEJO SUPERIOR DE LA JUDICATURA</t>
    </r>
    <r>
      <rPr>
        <sz val="13"/>
        <rFont val="Arial Narrow"/>
        <family val="2"/>
      </rPr>
      <t xml:space="preserve"> contra los riesgos cibernéticos que afecten la confidencialidad, integridad y disponibilidad de su infraestructura tecnológica y de la información bajo su custodia. La cobertura se extiende a los perjuicios patrimoniales, daños materiales o inmateriales, pérdidas directas y cualquier gasto o costo incurrido con ocasión de un evento cibernético, así como a las reclamaciones de terceros.</t>
    </r>
  </si>
  <si>
    <t>10.3.</t>
  </si>
  <si>
    <r>
      <t xml:space="preserve">LÍMITE ASEGURADO </t>
    </r>
    <r>
      <rPr>
        <b/>
        <u/>
        <sz val="13"/>
        <rFont val="Arial Narrow"/>
        <family val="2"/>
      </rPr>
      <t>(vigencia 10.4.)</t>
    </r>
  </si>
  <si>
    <t>10.3.1.</t>
  </si>
  <si>
    <r>
      <t xml:space="preserve">Los amparos otorgados, en la presente póliza, operan bajo la modalidad de delimitación temporal de cobertura, denominada </t>
    </r>
    <r>
      <rPr>
        <b/>
        <u/>
        <sz val="13"/>
        <rFont val="Arial Narrow"/>
        <family val="2"/>
      </rPr>
      <t xml:space="preserve">OCURRENCIA </t>
    </r>
    <r>
      <rPr>
        <sz val="13"/>
        <rFont val="Arial Narrow"/>
        <family val="2"/>
      </rPr>
      <t xml:space="preserve">para las </t>
    </r>
    <r>
      <rPr>
        <b/>
        <sz val="13"/>
        <rFont val="Arial Narrow"/>
        <family val="2"/>
      </rPr>
      <t>PERDIDAS PROPIAS</t>
    </r>
    <r>
      <rPr>
        <sz val="13"/>
        <rFont val="Arial Narrow"/>
        <family val="2"/>
      </rPr>
      <t xml:space="preserve">,   es decir que se cubrirán las pérdidas que sufra o que se causen al asegurado durante la vigencia de la póliza.
Y por </t>
    </r>
    <r>
      <rPr>
        <b/>
        <u/>
        <sz val="13"/>
        <rFont val="Arial Narrow"/>
        <family val="2"/>
      </rPr>
      <t xml:space="preserve">RECLAMACIÓN </t>
    </r>
    <r>
      <rPr>
        <sz val="13"/>
        <rFont val="Arial Narrow"/>
        <family val="2"/>
      </rPr>
      <t>para las coberturas que se afecten como</t>
    </r>
    <r>
      <rPr>
        <b/>
        <sz val="13"/>
        <rFont val="Arial Narrow"/>
        <family val="2"/>
      </rPr>
      <t xml:space="preserve"> </t>
    </r>
    <r>
      <rPr>
        <b/>
        <u/>
        <sz val="13"/>
        <rFont val="Arial Narrow"/>
        <family val="2"/>
      </rPr>
      <t>perjucios a terceros.</t>
    </r>
  </si>
  <si>
    <t>10.4.</t>
  </si>
  <si>
    <t>10.5.</t>
  </si>
  <si>
    <t>RESPONSABILIDAD CIVIL POR FALLAS EN EL TRATAMIENTO DE LOS DATOS</t>
  </si>
  <si>
    <t xml:space="preserve">
La aseguradora se compromete a indemnizar los perjuicios por los que sea responsable el asegurado por una falla en el tratamiento de datos (violación de información personal) ya sea real o presunta, la cobertura debe operar independientemente del medio de fuga, siempre y cuando afecte lo que califica como datos personales.
</t>
  </si>
  <si>
    <t>RESPONSABILIDAD CIVIL POR FALLAS EN LA SEGURIDAD DE LA RED</t>
  </si>
  <si>
    <t xml:space="preserve">
La aseguradora se compromete a indemnizar los perjuicios por los que sea responsable por las fallas que se presenten en la seguridad de la red.
</t>
  </si>
  <si>
    <t>RESPONSABILIDAD CIVIL POR DATOS CORPORATIVOS</t>
  </si>
  <si>
    <t xml:space="preserve">
La aseguradora se compromete a indemnizar los perjuicios por los que sea responsable por la violación de la información corporativa ya sea real o presunta, la cobertura debe operar independientemente del medio de fuga, siempre y cuando afecte lo que califica como datos corporativos.
</t>
  </si>
  <si>
    <t>RESPONSABILIDAD CIVIL POR EMPRESAS SUBCONTRATISTAS</t>
  </si>
  <si>
    <t>La aseguradora se compromete a indemnizar cualquier pérdida derivada de violación de información personal que resulte en un reclamo en contra de una empresa subcontratista por el procesamiento o recopilación de datos personales en nombre de la sociedad y por los cuales, la sociedad es responsable.</t>
  </si>
  <si>
    <t>RESPONSABILIDAD CIVIL POR SEGURIDAD DE DATOS</t>
  </si>
  <si>
    <t>La aseguradora se compromete a indemnizar cualquier pérdida derivada  de un acto, error u omisión, real o presunto, que resulte en un reclamo contra el asegurado: 
1- Una contaminación de datos de terceros por medio de un software no autorizado, un código informático o virus específicamente diseñado para el sistema de cómputo de la sociedad; 
2- Una denegación inadecuada o errónea de los derechos de acceso a los datos a un tercero autorizado; 
3- El robo de un código de acceso de las instalaciones de la sociedad, a un sistema de cómputo, o a empleados por medios electrónicos o no electrónicos; 
4- La destrucción, modificación, contaminación, daño o eliminación de datos almacenados en cualquier sistema de cómputo como consecuencia de una violación de seguridad de datos; 
5- El robo físico del hardware controlado por la sociedad y dentro de sus predios; por cualquier persona diferente al asegurado y en el cual se encuentran datos almacenados y que dicho robo derive en una pérdida de datos; o 
6- La revelación de datos como consecuencia de una violación de seguridad de datos; 
Asimismo, se cubrirán las pérdidas que sufra la sociedad, derivadas de un acto intencional que provenga de cualquier empleado de la Entidad, en el caso que esta última sea legalmente responsable por dichos actos.</t>
  </si>
  <si>
    <t>GASTOS DE DEFENSA.</t>
  </si>
  <si>
    <t>La aseguradora tendrá el derecho de defender cualquier reclamo, por el que esta póliza pueda responder bajo sus coberturas. La aseguradora pagará los gastos de defensa incurridos para defender dicho reclamo, esta cobertura opera sin aplicación de deducible.
Por gastos de defensa se entienden los honorarios, costas y expensas razonables y necesarias en los que, con el previo consentimiento escrito de la Aseguradora, incurra el asegurado para la negociación de acuerdos o defensa de cualquier reclamación de responsabilidad, sea judicial o extrajudicial, adelantada por un tercero en contra del asegurado, fuere está fundada o infundada.
En el evento de que el asegurado fuere condenado por haber incurrido en una conducta dolosa, deberá reembolsar a la Aseguradora las sumas que le hayan sido anticipadas por esta cobertura.</t>
  </si>
  <si>
    <t>RESTITUCIÓN DE LA IMAGEN DE LA ENTIDAD</t>
  </si>
  <si>
    <t>La aseguradora se compromete a indemnizar los honorarios, costos y gastos razonables incurridos por la sociedad en la obtención de asesoramiento por parte de un consultor independiente de relaciones públicas, con el previo consentimiento por escrito de la aseguradora, con el objeto de mitigar los daños a la reputación de la sociedad como consecuencia de un reclamo, una violación de información personal, una violación de información corporativa, o una violación de seguridad de datos, esta cobertura opera sin aplicación de deducible.</t>
  </si>
  <si>
    <t xml:space="preserve">RESTITUCIÓN DE LA IMAGEN PERSONAL
</t>
  </si>
  <si>
    <t>La aseguradora se compromete a indemnizar los honorarios, costos y gastos razonables para la obtención de asesoramiento por parte de un consultor independiente de relaciones públicas incurridos, con el previo consentimiento por escrito del asegurador, por un miembro de junta directiva, el oficial de cumplimiento, el director de protección de datos, o el director jurídico de la Entidad o los altos cargos de ésta, con el objeto de mitigar el daño a su reputación (personal y profesional) como consecuencia de un reclamo, una violación de información personal, una violación de información corporativa, o una violación de seguridad de datos,  esta cobertura opera sin aplicación de deducible.</t>
  </si>
  <si>
    <r>
      <t xml:space="preserve">CIBER EXTORSIÓN 
</t>
    </r>
    <r>
      <rPr>
        <b/>
        <sz val="13"/>
        <rFont val="Arial Narrow"/>
        <family val="2"/>
      </rPr>
      <t xml:space="preserve">Sublimite del 50% del valor asegurado por reclamo y en el agregado anual.
</t>
    </r>
    <r>
      <rPr>
        <b/>
        <sz val="12"/>
        <rFont val="Arial Narrow"/>
        <family val="2"/>
      </rPr>
      <t xml:space="preserve">
Se califica en Condiciones Adicionales (Formato No. 3) el aumento del porcentaje ofrecido.</t>
    </r>
  </si>
  <si>
    <t>La aseguradora se compromete a indemnizar los daños por ciber extorsión y los gastos por ciber extorsión pagados por la Entidad actuando en alguna de las circunstancias de justificación previstas en el artículo 32 del código penal, por un evento de ciber extorsión.</t>
  </si>
  <si>
    <r>
      <t xml:space="preserve">INVESTIGACIÓN
</t>
    </r>
    <r>
      <rPr>
        <b/>
        <sz val="13"/>
        <rFont val="Arial Narrow"/>
        <family val="2"/>
      </rPr>
      <t>Sublimite del 50% del valor asegurado por reclamo y en el agregado anual.
Se califica en Condiciones Adicionales (Formato No. 3) el aumento del porcentaje ofrecido.</t>
    </r>
  </si>
  <si>
    <t>La aseguradora se compromete a indemnizar los honorarios, costos y gastos razonables en los que incurra el asegurado, con el previo consentimiento por escrito del asegurador, para su asesoramiento legal y su representación en relación con una investigación, esta cobertura opera sin aplicación de deducible.</t>
  </si>
  <si>
    <r>
      <t xml:space="preserve">NOTIFICACIÓN Y MONITOREO
</t>
    </r>
    <r>
      <rPr>
        <b/>
        <sz val="13"/>
        <rFont val="Arial Narrow"/>
        <family val="2"/>
      </rPr>
      <t>Sublimite del 50% del valor asegurado por reclamo y en el agregado anual.
Se califica en Condiciones Adicionales (Formato No. 3) el aumento del porcentaje ofrecido.</t>
    </r>
  </si>
  <si>
    <t>La aseguradora se compromete a indemnizar los gastos de notificación y monitoreo en el caso de una violación de información personal o violación de seguridad de datos que ocurra por primera vez y se notifique durante el periodo de la póliza,  esta cobertura opera sin aplicación de deducible.</t>
  </si>
  <si>
    <r>
      <t xml:space="preserve">DATOS ELECTRÓNICOS
</t>
    </r>
    <r>
      <rPr>
        <b/>
        <sz val="13"/>
        <rFont val="Arial Narrow"/>
        <family val="2"/>
      </rPr>
      <t>Sublimite del 50% del valor asegurado por reclamo y en el agregado anual.
Se califica en Condiciones Adicionales (Formato No. 3) el aumento del porcentaje ofrecido.</t>
    </r>
  </si>
  <si>
    <t>La aseguradora se compromete a indemnizar los costos y gastos razonables en el caso de una violación de seguridad de datos que ocurra por primera vez y se notifique durante la vigencia de la póliza, y destinados a: 
1. Determinar si los datos electrónicos pueden o no ser restaurados, restablecidos o recopilados; y
2. Restaurar, restablecer o recopilar datos electrónicos, cuando sea posible.</t>
  </si>
  <si>
    <r>
      <t xml:space="preserve">CONTENIDO MULTIMEDIA
</t>
    </r>
    <r>
      <rPr>
        <b/>
        <sz val="13"/>
        <rFont val="Arial Narrow"/>
        <family val="2"/>
      </rPr>
      <t>Sublimite del 50% del valor asegurado por reclamo y en el agregado anual.
Se califica en Condiciones Adicionales (Formato No. 3) el aumento del porcentaje ofrecido.</t>
    </r>
  </si>
  <si>
    <t>La aseguradora se compromete a indemnizar cualquier Pérdida derivada de cualquier acto real o presunto, error, declaración inexacta o incierta u omisión de un Asegurado en relación con la recopilación, creación, publicación, impresión, radiodifusión, o distribución de Material que resulte en:
1. Una infracción de derechos de autor (copyright), títulos, slogans, marcas registradas (trademarks), nombres comerciales, 
     infracción de nombres de dominio;
2. Plagio, piratería o apropiación indebida o robo de ideas;
3. Difamación, divulgación pública de hechos privados, calumnias o injurias cometidas sin mala intención por medio de   
    palabras escritas, habladas o retransmitidas, incluyendo peros sin limitarse a, el trastorno emocional o la angustia mental 
    en relación con dicha conducta; o
4. Una intromisión, invasión de la privacidad, entrada ilegal o desalojo, allanamiento de morada o escuchas.</t>
  </si>
  <si>
    <r>
      <t xml:space="preserve">INTERRUPCIÓN DE LA RED.
</t>
    </r>
    <r>
      <rPr>
        <b/>
        <sz val="13"/>
        <rFont val="Arial Narrow"/>
        <family val="2"/>
      </rPr>
      <t>Sublimite del 50% del valor asegurado por reclamo y en y en el agregado anual. Periodo de horas de espera: 6 horas
Se califica en Condiciones Adicionales (Formato No. 3) el aumento adicional del sublímite ofrecido.</t>
    </r>
  </si>
  <si>
    <t>La aseguradora se compromete a pagar al Asegurado cualquier Pérdida de la Red en la que incurra un Asegurado después del Período de Horas de Espera y únicamente como consecuencia de un Fallo de Seguridad.</t>
  </si>
  <si>
    <t>GASTOS POR SERVICIOS DE INFORMÁTICA FORENSE.
Sin aplicación de deducible.</t>
  </si>
  <si>
    <t>Bajo este amparo se cubren los costos y gastos razonables para llevar a cabo una investigación para determinar la causa de la violación de la información personal, violación de información corporativa, o por violación de la seguridad de datos.</t>
  </si>
  <si>
    <t>GASTOS POR ASISTENCIA DE SERVICIOS DE PRIMERA RESPUESTA. 
Sin aplicación de deducible.</t>
  </si>
  <si>
    <t>Bajo este amparo se cubren los costos y gastos razonables en que incurra el asegurado, para que una firma o un especialista de tecnología provea la primera respuesta de servicios de tecnología, relacionados con la gestión y solución de incidencias de datos y de los sistemas de información del asegurado.</t>
  </si>
  <si>
    <t>GASTOS DE DEFENSA 
Sin aplicación de deducible.</t>
  </si>
  <si>
    <t>Bajo este amparo la aseguradora otorgará aprobación retrospectiva para los costos de emergencia, en la hipótesis de que no sea razonablemente posible obtener el consentimiento previo por escrito del asegurador antes de que los gastos de defensa sean incurridos con relación a un reclamo.</t>
  </si>
  <si>
    <t>10.6.</t>
  </si>
  <si>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 De acuerdo con ello, queda eliminada cualquier exclusión relativa a las características, condiciones, configuraciones, seguridades o similares tanto de hardware, como de software del asegurado y/o de sus proveedores.</t>
  </si>
  <si>
    <t>ANTICIPO DE INDEMNIZACIÓN DEL 50%
Se califica en Condiciones Adicionales (Formato No. 3) el aumento del porcentaje ofrecido.</t>
  </si>
  <si>
    <t>Queda expresamente acordado que la aseguradora acepta efectuar el pago de la indemnización, en dinero o mediante el giro al tercero afectado o podrá optar por girar a los contratistas y/o proveedores de servicios o suministro de éstos u otros similares con los cuales el tercero afectado, decida remplazar, reconstruir, reparar y/o reponer el bien o bienes objeto de indemnización por el perjuicio causado; y para este último caso la compañía efectuará el pago hasta el monto de su responsabilidad, precisando que en todo caso y por tratarse de una póliza de Responsabilidad Civil, la indemnización será reconocida a quien acredite la calidad de víctima. En el posible evento que se requiera de facturación por cualquier circunstancia de la indemnización de un perjuicio, la factura deberá ser a nombre de la aseguradora.</t>
  </si>
  <si>
    <t>Queda convenido, entendido y aceptado que en el evento de existir una discrepancia entre la compañía y el asegurado en cuanto a si el siniestro constituye una pérdida total o parcial, o con relación a otros aspectos de orden técnico, la cuestion sera sometida a desición de la decisión de ingenieros, técnicos o peritos expertos en la actividad que desarrolla el asegurado (peritos o a expertos en la materia de siniestros), según los  intereses afectados por el siniestro, siguiendo el procedimiento que para tal regulación previo los articulos 2026 y siguientes del código del comercio.</t>
  </si>
  <si>
    <r>
      <t xml:space="preserve">La aseguradora manifiesta expresamente que acepta los requisitos y documentos contenidos en el </t>
    </r>
    <r>
      <rPr>
        <b/>
        <u/>
        <sz val="13"/>
        <rFont val="Arial Narrow"/>
        <family val="2"/>
      </rPr>
      <t>ANEXO 8 - REQUISITOS PARA EL PAGO DE LAS INDEMNIZACIONES,</t>
    </r>
    <r>
      <rPr>
        <sz val="13"/>
        <rFont val="Arial Narrow"/>
        <family val="2"/>
      </rPr>
      <t xml:space="preserve"> como únicos para la atención y pago de reclamaciones por siniestros. A futuro no podrá exigir documentos o trámites adicionales.</t>
    </r>
  </si>
  <si>
    <t>10.7.</t>
  </si>
  <si>
    <r>
      <rPr>
        <b/>
        <sz val="13"/>
        <rFont val="Arial Narrow"/>
        <family val="2"/>
      </rPr>
      <t>Exclusión absoluta de enfermedades infecciosas: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</si>
  <si>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10.8.</t>
  </si>
  <si>
    <r>
      <t xml:space="preserve">La Entidad, requiere oferta de cobertura </t>
    </r>
    <r>
      <rPr>
        <b/>
        <u/>
        <sz val="13"/>
        <rFont val="Arial Narrow"/>
        <family val="2"/>
      </rPr>
      <t>SIN APLICACIÓN DE DEDUCIBLE</t>
    </r>
    <r>
      <rPr>
        <sz val="13"/>
        <rFont val="Arial Narrow"/>
        <family val="2"/>
      </rPr>
      <t xml:space="preserve">, para los bienes y/o amparos y/o eventos, señalados a continuación y por lo tanto el proponente con la firma del </t>
    </r>
    <r>
      <rPr>
        <b/>
        <sz val="13"/>
        <rFont val="Arial Narrow"/>
        <family val="2"/>
      </rPr>
      <t>FORMATO No. 2 -  CARTA DE ACEPTACIÓN DE LAS CONDICIONES OBLIGATORIAS (MÍNIMAS TÉCNICAS),</t>
    </r>
    <r>
      <rPr>
        <sz val="13"/>
        <rFont val="Arial Narrow"/>
        <family val="2"/>
      </rPr>
      <t xml:space="preserve"> admite estas condiciones.</t>
    </r>
  </si>
  <si>
    <t xml:space="preserve">  - GASTOS POR SERVICIOS DE INFORMÁTICA FORENSE.
  - GASTOS POR ASISTENCIA DE SERVICIOS DE PRIMERA RESPUESTA. 
  - GASTOS DE DEFENSA</t>
  </si>
  <si>
    <t>10.9.</t>
  </si>
  <si>
    <t>1- TODA Y CADA PÉRDIDA: 5% del valor de la pérdida</t>
  </si>
  <si>
    <t>10.10.</t>
  </si>
  <si>
    <t>11. SEGURO DE VIDA GRUPO LEY 16 DE 1988</t>
  </si>
  <si>
    <t>11.1.</t>
  </si>
  <si>
    <t xml:space="preserve">TOMADOR: </t>
  </si>
  <si>
    <t xml:space="preserve">ASEGURADO:  </t>
  </si>
  <si>
    <t>EMPLEADOS Y/O FUNCIONARIOS Y/O SERVIDORES PÚBLICOS DE LA RAMA JUDICIAL</t>
  </si>
  <si>
    <t xml:space="preserve">BENEFICIARIO: </t>
  </si>
  <si>
    <t>BENEFICIARIOS DESIGNADOS O LOS DE LEY</t>
  </si>
  <si>
    <t>11.2.</t>
  </si>
  <si>
    <t>Amparar la muerte o incapacidad permanente de los funcionarios y empleados de la RAMA JUDICIAL, por causa o con ocasión de hechos violentos en el ejercicio de sus funciones, en cumplimiento a lo previsto en la Ley 16 de 1988.</t>
  </si>
  <si>
    <t>11.3.</t>
  </si>
  <si>
    <t>GRUPO ASEGURADO</t>
  </si>
  <si>
    <t>Se amparan todos los empleados y/o funcionarios y/o servidores públicos y los Jueces de Paz y de Reconsideración a nivel nacional, (Los jueces de paz de acuerdo con la ley 497 de 1.999) de la RAMA JUDICIAL.</t>
  </si>
  <si>
    <t>11.4.</t>
  </si>
  <si>
    <t>NUMERO DE FUNCIONARIOS ASEGURADOS</t>
  </si>
  <si>
    <t>Para efectos de comparación de las propuestas, la cotización se deberá presentar sobre un numero de funcionarios aproximados de 40.050. No obstante la póliza se deberá expedir sobre la planta de personal ocupada al momento de la iniciación de vigencia de la póliza, la cual será informada por la entidad, previo a la emisión.</t>
  </si>
  <si>
    <t>11.5.</t>
  </si>
  <si>
    <t>11.6.</t>
  </si>
  <si>
    <r>
      <t xml:space="preserve">LÍMITES ASEGURADOS ACTUALES (2026)  / POR PERSONA (VER ESTUDIO DE MERCADO)
(LOS OFERENTES DEBEN TENER EN CUENTA PARA LOS LÍMITES ASEGURADOS LOS AJUSTES DEL SMMLV PARA LA </t>
    </r>
    <r>
      <rPr>
        <b/>
        <sz val="12"/>
        <color rgb="FFFF0000"/>
        <rFont val="Arial Narrow"/>
        <family val="2"/>
      </rPr>
      <t>VIGENCIAS 2027</t>
    </r>
    <r>
      <rPr>
        <b/>
        <sz val="12"/>
        <rFont val="Arial Narrow"/>
        <family val="2"/>
      </rPr>
      <t>)</t>
    </r>
  </si>
  <si>
    <r>
      <t xml:space="preserve">VIDA: </t>
    </r>
    <r>
      <rPr>
        <sz val="13"/>
        <rFont val="Arial Narrow"/>
        <family val="2"/>
      </rPr>
      <t>Cuando el asegurado, por causa o por ocasión del ejercicio de sus funciones, pierdan la vida en hechos violentos. Se ampara bajo esta misma cobertura cualquier muerte accidental o violenta.</t>
    </r>
    <r>
      <rPr>
        <b/>
        <sz val="13"/>
        <rFont val="Arial Narrow"/>
        <family val="2"/>
      </rPr>
      <t xml:space="preserve">
Se califica en Condiciones Adicionales (Formato No. 3) el aumento de la cobertura en SMMLV.</t>
    </r>
  </si>
  <si>
    <r>
      <t>El valor de este amparo será el equivalente a c</t>
    </r>
    <r>
      <rPr>
        <b/>
        <sz val="12"/>
        <rFont val="Arial Narrow"/>
        <family val="2"/>
      </rPr>
      <t>uatrocientos (400) salarios mínimos mensuales legales vigentes</t>
    </r>
    <r>
      <rPr>
        <sz val="12"/>
        <rFont val="Arial Narrow"/>
        <family val="2"/>
      </rPr>
      <t xml:space="preserve"> para la fecha del suceso. 
</t>
    </r>
    <r>
      <rPr>
        <b/>
        <sz val="12"/>
        <rFont val="Arial Narrow"/>
        <family val="2"/>
      </rPr>
      <t>$28.049.498.100.000 (para los 40.050 asegurados)</t>
    </r>
  </si>
  <si>
    <r>
      <t xml:space="preserve">INCAPACIDAD PERMANENTE PARCIAL: </t>
    </r>
    <r>
      <rPr>
        <sz val="13"/>
        <rFont val="Arial Narrow"/>
        <family val="2"/>
      </rPr>
      <t xml:space="preserve">Cuando el asegurado, por causa o con ocasión de hechos violentos o accidentales, sufra disminución parcial definitiva de su capacidad laboral </t>
    </r>
    <r>
      <rPr>
        <b/>
        <sz val="13"/>
        <rFont val="Arial Narrow"/>
        <family val="2"/>
      </rPr>
      <t>y esta sea del 50% a menos del 75%</t>
    </r>
    <r>
      <rPr>
        <sz val="13"/>
        <rFont val="Arial Narrow"/>
        <family val="2"/>
      </rPr>
      <t xml:space="preserve">
</t>
    </r>
    <r>
      <rPr>
        <b/>
        <sz val="13"/>
        <rFont val="Arial Narrow"/>
        <family val="2"/>
      </rPr>
      <t xml:space="preserve">Se califica en Condiciones Adicionales ((Formato No. 3) el aumento de la cobertura en SMMLV. </t>
    </r>
  </si>
  <si>
    <r>
      <t xml:space="preserve">El valor de este amparo será el equivalente a </t>
    </r>
    <r>
      <rPr>
        <b/>
        <sz val="12"/>
        <rFont val="Arial Narrow"/>
        <family val="2"/>
      </rPr>
      <t>doscientos (200) salarios mínimos mensuales legales vigentes</t>
    </r>
    <r>
      <rPr>
        <sz val="12"/>
        <rFont val="Arial Narrow"/>
        <family val="2"/>
      </rPr>
      <t xml:space="preserve"> para la fecha del suceso.
</t>
    </r>
    <r>
      <rPr>
        <b/>
        <sz val="12"/>
        <rFont val="Arial Narrow"/>
        <family val="2"/>
      </rPr>
      <t>$14.024.749.050.000 (para los 40.050 asegurados)</t>
    </r>
  </si>
  <si>
    <r>
      <t xml:space="preserve">INCAPACIDAD PERMANENTE TOTAL: </t>
    </r>
    <r>
      <rPr>
        <sz val="13"/>
        <rFont val="Arial Narrow"/>
        <family val="2"/>
      </rPr>
      <t xml:space="preserve">Cuando el asegurado, por causa o con ocasión de hechos violentos o accidentales, quede definitivamente inhabilitado para el ejercicio de sus funciones o la incapacidad de laborar </t>
    </r>
    <r>
      <rPr>
        <b/>
        <sz val="13"/>
        <rFont val="Arial Narrow"/>
        <family val="2"/>
      </rPr>
      <t xml:space="preserve">y esta sea del 75% a menos del 95% </t>
    </r>
    <r>
      <rPr>
        <sz val="13"/>
        <rFont val="Arial Narrow"/>
        <family val="2"/>
      </rPr>
      <t xml:space="preserve">
</t>
    </r>
    <r>
      <rPr>
        <b/>
        <sz val="13"/>
        <rFont val="Arial Narrow"/>
        <family val="2"/>
      </rPr>
      <t xml:space="preserve">Se califica en Condiciones Adicionales ((Formato No. 3) el aumento de la cobertura en SMMLV. </t>
    </r>
  </si>
  <si>
    <r>
      <t xml:space="preserve">El valor de este amparo será el equivalente a </t>
    </r>
    <r>
      <rPr>
        <b/>
        <sz val="12"/>
        <rFont val="Arial Narrow"/>
        <family val="2"/>
      </rPr>
      <t>trescientos (300) salarios mínimos mensuales legales vigentes</t>
    </r>
    <r>
      <rPr>
        <sz val="12"/>
        <rFont val="Arial Narrow"/>
        <family val="2"/>
      </rPr>
      <t xml:space="preserve"> para la fecha del suceso.</t>
    </r>
  </si>
  <si>
    <r>
      <t xml:space="preserve">GRAN INVALIDEZ: </t>
    </r>
    <r>
      <rPr>
        <sz val="13"/>
        <rFont val="Arial Narrow"/>
        <family val="2"/>
      </rPr>
      <t xml:space="preserve">Cuando el asegurado, por causa o con ocasión de hechos violentos o accidentales, quede definitivamente inhabilitado para el ejercicio de sus funciones o la incapacidad de laborar </t>
    </r>
    <r>
      <rPr>
        <b/>
        <sz val="13"/>
        <rFont val="Arial Narrow"/>
        <family val="2"/>
      </rPr>
      <t xml:space="preserve">sea del 95%  en adelante.
Se califica en Condiciones Adicionales (Formato No. 3) el aumento de la cobertura en SMMLV. </t>
    </r>
  </si>
  <si>
    <r>
      <t xml:space="preserve">El valor de este amparo será el equivalente a </t>
    </r>
    <r>
      <rPr>
        <b/>
        <sz val="12"/>
        <rFont val="Arial Narrow"/>
        <family val="2"/>
      </rPr>
      <t>cuatrocientos (400) salarios mínimos mensuales legales vigentes</t>
    </r>
    <r>
      <rPr>
        <sz val="12"/>
        <rFont val="Arial Narrow"/>
        <family val="2"/>
      </rPr>
      <t xml:space="preserve"> para la fecha del suceso.</t>
    </r>
  </si>
  <si>
    <r>
      <t>AUXILIO FUNERARIO:</t>
    </r>
    <r>
      <rPr>
        <sz val="13"/>
        <rFont val="Arial Narrow"/>
        <family val="2"/>
      </rPr>
      <t xml:space="preserve"> La compañía aseguradora pagará a manera de auxilio, sin exigencia de documentación alguna.</t>
    </r>
    <r>
      <rPr>
        <b/>
        <sz val="13"/>
        <rFont val="Arial Narrow"/>
        <family val="2"/>
      </rPr>
      <t xml:space="preserve">
Se califica en Condiciones Adicionales ((Formato No. 3) el aumento de la cobertura en SMMLV. </t>
    </r>
  </si>
  <si>
    <r>
      <t xml:space="preserve">El valor de este amparo será el equivalente a </t>
    </r>
    <r>
      <rPr>
        <b/>
        <sz val="12"/>
        <rFont val="Arial Narrow"/>
        <family val="2"/>
      </rPr>
      <t>diez (10) salarios mínimos mensuales legales vigentes</t>
    </r>
    <r>
      <rPr>
        <sz val="12"/>
        <rFont val="Arial Narrow"/>
        <family val="2"/>
      </rPr>
      <t xml:space="preserve"> para la fecha del suceso.</t>
    </r>
  </si>
  <si>
    <r>
      <t>GASTOS FUNERARIOS</t>
    </r>
    <r>
      <rPr>
        <sz val="13"/>
        <rFont val="Arial Narrow"/>
        <family val="2"/>
      </rPr>
      <t>: En caso que el fallecimiento se produjere como consecuencia de un evento amparado, La compañía aseguradora los pagará a manera de auxilio, sin exigencia de documentación alguna.
En todo caso la compañía aseguradora, en relación con los gastos funerarios, acepta que dichos gastos sean girados, total o parcialmente, a los beneficiarios designados por el asegurado o sus herederos de ley.</t>
    </r>
    <r>
      <rPr>
        <b/>
        <sz val="13"/>
        <rFont val="Arial Narrow"/>
        <family val="2"/>
      </rPr>
      <t xml:space="preserve">
Se califica en Condiciones Adicionales ((Formato No. 3) el aumento de la cobertura en SMMLV. </t>
    </r>
  </si>
  <si>
    <r>
      <t xml:space="preserve">El valor de este amparo será el equivalente a </t>
    </r>
    <r>
      <rPr>
        <b/>
        <sz val="12"/>
        <rFont val="Arial Narrow"/>
        <family val="2"/>
      </rPr>
      <t>veinte (20) salarios mínimos mensuales legales vigentes</t>
    </r>
    <r>
      <rPr>
        <sz val="12"/>
        <rFont val="Arial Narrow"/>
        <family val="2"/>
      </rPr>
      <t xml:space="preserve"> para la fecha del suceso.</t>
    </r>
  </si>
  <si>
    <t>ACTUALIZACION AUTOMATICA DEL VALOR ASEGURADO</t>
  </si>
  <si>
    <r>
      <t xml:space="preserve">Queda entendido, convenido y aceptado que cualquier variación en la suma asegurada individual, por variación del salario mínimo mensual legal vigente se incorporará automáticamente. </t>
    </r>
    <r>
      <rPr>
        <b/>
        <sz val="12"/>
        <rFont val="Arial Narrow"/>
        <family val="2"/>
      </rPr>
      <t xml:space="preserve">El proponente deberá contemplar dentro de su oferta está variación del SMMLV en cada vigencia y debe operar sin cobro de prima adicional para la entidad. </t>
    </r>
  </si>
  <si>
    <t>AMPARO AUTOMATICO NUEVOS FUNCIONARIOS, SERVIDORES O EMPLEADOS</t>
  </si>
  <si>
    <t>Con sujeción a los valores asegurados pactados, la presente póliza ampara en forma automática a todas las personas que entren a formar parte del grupo asegurado, desde la fecha en que hayan tomado posesión del cargo, sin requisitos de asegurabilidad ni demás exigencias.</t>
  </si>
  <si>
    <t>AMPARO AUTOMATICO PARA ASEGURADOS QUE POR ERROR U OMISIÓN NO SE HAYAN INFORMADO AL INICIO DEL SEGURO</t>
  </si>
  <si>
    <t>Queda entendido, convenido y aceptado que no obstante lo que en contrario se diga en las condiciones generales de la póliza, el presente anexo se extiende a cubrir automáticamente todo asegurado que por error u omisión no se haya informado al inicio del seguro.</t>
  </si>
  <si>
    <t>EXTENSIÓN DE COBERTURA SIN COBRO DE PRIMA ADICIONAL</t>
  </si>
  <si>
    <t>Los amparos obligatorios se entienden extendidos a situaciones o hechos acaecidos fuera del ejercicio de las funciones del asegurado, incluyendo la muerte accidental por cualquier causa y el homicidio, así como a: 
- Extensión de la cobertura a suicidio. 
- Muerte accidental por convulsiones o fenómenos de la naturaleza. 
- Extensión del periodo de cubrimiento hasta 120 días calendario, después del retiro del servidor de la Entidad; para la cual la póliza debe estar vigente a la fecha del retiro del servidor.
- Pago de las incapacidades con base en el salario mínimo mensual legal vigente de la fecha en que esta sea calificada por la Junta Nacional de Invalidez o del médico tratante, donde se certifique la causa, descripción y grado de pérdida de capacidad laboral, su diagnóstico y fecha de estructuración.</t>
  </si>
  <si>
    <t xml:space="preserve">AMPLIACIÓN DEL PLAZO PARA AVISO DE SINIESTRO </t>
  </si>
  <si>
    <t xml:space="preserve">Por medio de la presente cláusula y no obstante lo estipulado en las condiciones generales de la póliza, el asegurado podrá dar aviso de la ocurrencia del siniestro en un término máximo de 120 días, siguientes a fecha en que haya conocido o debido conocer la ocurrencia del mismo. </t>
  </si>
  <si>
    <t>ANTICIPO DE INDEMNIZACION 80%</t>
  </si>
  <si>
    <r>
      <t xml:space="preserve">Queda entendido, convenido y aceptado que en caso de presentarse un siniestro amparado bajo la presente póliza y demostrada su ocurrencia, la compañía conviene en anticipar el </t>
    </r>
    <r>
      <rPr>
        <b/>
        <sz val="12"/>
        <rFont val="Arial Narrow"/>
        <family val="2"/>
      </rPr>
      <t>80%</t>
    </r>
    <r>
      <rPr>
        <sz val="12"/>
        <rFont val="Arial Narrow"/>
        <family val="2"/>
      </rPr>
      <t xml:space="preserve"> del valor estimado de la pérdida mientras el asegurado cumple con la obligación legal para tal fin. El beneficiario deberá hacer el requerimiento mediante comunicación escrita dirigida a la compañía.  </t>
    </r>
  </si>
  <si>
    <t>APLICACIÓN DE TASA UNICA PARA TODOS LOS ASEGURADOS</t>
  </si>
  <si>
    <t>Queda entendido, convenido y aceptado que el cálculo de la prima anual se efectuará tomando una tasa única para todos los asegurados</t>
  </si>
  <si>
    <t>ELIMINACIÓN DE LA DECLARACION DE BUEN ESTADO DE SALUD</t>
  </si>
  <si>
    <t>Queda convenido, entendido y aceptado, que no obstante las condiciones generales del seguro, ningún asegurado está obligado a declarar un buen estado de salud.</t>
  </si>
  <si>
    <t>ERROR EN LA DECLARACION DE EDAD</t>
  </si>
  <si>
    <t>Queda entendido, convenido y aceptado que cualquier error en la declaración de la edad de un funcionario, no será tenido en cuenta en el momento de indemnizar un siniestro, dado que para el cobro de la prima se aplica una tasa única.</t>
  </si>
  <si>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2"/>
        <rFont val="Arial Narrow"/>
        <family val="2"/>
      </rPr>
      <t>artículo 1058 del Código de Comercio</t>
    </r>
    <r>
      <rPr>
        <sz val="12"/>
        <rFont val="Arial Narrow"/>
        <family val="2"/>
      </rPr>
      <t xml:space="preserve"> sobre reducción porcentual de la prestación asegurada.  En este caso se deberá pagar la prima adecuada al verdadero estado del riesgo.</t>
    </r>
  </si>
  <si>
    <t>EXTENSIÓN DE AMPARO A MUERTE PRESUNTA POR DESAPARICIÓN</t>
  </si>
  <si>
    <t>En caso de desaparecimiento de algún servidor del asegurado, la compañía pagará la indemnización máximo a los dos (2) años contados a partir de la última fecha en que se conoció la desaparición del asegurado, sin necesidad de sentencia de autoridad competente. En todo caso, para efectos de cumplir con el artículo 1145 del Código de Comercio, solo se podrá exigir como caución un pagaré firmado por los beneficiarios.</t>
  </si>
  <si>
    <t>LUGAR DEL PAGO DE LA INDEMNIZACIÓN</t>
  </si>
  <si>
    <t>Se requiere que en el momento del giro correspondiente al pago de la indemnización, este se haga a través de transferencia electrónica a la cuenta bancaria de cada uno de los beneficiarios, en su defecto, al carecer el beneficiario de cuenta bancaria, mediante pago a través de la oficina del banco más cercano a la residencia de los beneficiarios.</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</si>
  <si>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</si>
  <si>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NO APLICACIÓN DE LA CLÁUSULA DE PREEXISTENCIAS PARA LA CONTRATACIÓN DEL SEGURO NI PARA LOS INGRESOS DE PERSONAL</t>
  </si>
  <si>
    <t>Queda entendido, convenido y aceptado, que la aseguradora no aplicará la cláusula de prexistencia para la contratación del seguro ni para los ingresos de personal a la póliza.</t>
  </si>
  <si>
    <t>NO APLICACIÓN DE RECARGOS POR OFICIO O ACTIVIDAD</t>
  </si>
  <si>
    <t>Queda entendido, convenido y aceptado que la compañía no aplicará recargo por oficio o actividad a los asegurados, quedando sin efecto las disposiciones que en contrario contengan las condiciones generales y particulares del seguro.</t>
  </si>
  <si>
    <t>NO EXIGENCIA DE LISTADOS DE ASEGURADOS</t>
  </si>
  <si>
    <t>Queda entendido, convenido y aceptado que la aseguradora no exigirá listados de asegurados y en el evento de ocurrir un siniestro, el tomador deberá acreditar la calidad de funcionario, empleado o servidor público vinculado al Tomador del seguro</t>
  </si>
  <si>
    <t>NO EXIGENCIA DE SOLICITUD INDIVIDUAL DE SEGURO</t>
  </si>
  <si>
    <t>Queda entendido, convenido y aceptado que la compañía no exigirá solicitud individual a los asegurados, quedando sin efecto las disposiciones que en contrario contengan las condiciones generales y particulares del seguro</t>
  </si>
  <si>
    <t>NO EXIGENCIA DE REQUISITOS DE ASEGURABILIDAD</t>
  </si>
  <si>
    <t>Queda entendido, convenido y aceptado que la compañía no exigirá requisitos de asegurabilidad a los funcionarios asegurados, quedando sin efecto las disposiciones que en contrario contengan las condiciones generales y particulares del seguro.</t>
  </si>
  <si>
    <t>NO LIMITACION DE EDAD MÁXIMA DE INGRESO</t>
  </si>
  <si>
    <t>Queda entendido, convenido y aceptado se elimina la limitación de ingreso en la póliza por razón de la edad del asegurado.</t>
  </si>
  <si>
    <t>NO LIMITACION DE EDAD DE PERMANENCIA</t>
  </si>
  <si>
    <t>Queda entendido, convenido y aceptado se elimina la limitación de permanencia en la póliza por razón de la edad del asegurado.</t>
  </si>
  <si>
    <t>PARTICIPACION DE UTILIDADES</t>
  </si>
  <si>
    <t xml:space="preserve">La Aseguradora concederá a la Entidad tomadora un descuento sobre la prima pagada durante el periodo del contrato, equivalente al  VEINTICINCO POR CIENTO 25% (por ciento) del valor calculado sobre el valor positivo que se obtenga de aplicar la siguiente formula:
Total primas recaudadas del período contratado por 0,9
Menos siniestros incurridos del periodo contratado *
Menos IBNR (20%) de los siniestros incurridos del periodo contratado  
Menos costo del reaseguro, intermediación y administración 25% de las primas recaudadas
Sobre la diferencia, si ésta es positiva, la compañía calculará el porcentaje de participación de utilidades a favor de la Entidad.
*Siniestros Incurridos:  
--&gt;Siniestros pagados durante el périodo en estudio (todos).
--&gt;Más los siniestros que quedaron pendientes del período en estudio y que se pagarán posteriormente. 
--&gt;Menos los siniestros que siendo de periodos anteriores se pagaron en el período en estudio.
Para la aplicación de este descuento se realizará una sola liquidación, posterior a los 60 días de finalización de la vigencia de la póliza, incluidas sus prórrogas y una vez se haya efectuado la cláusula de AJUSTE BLANKET.  </t>
  </si>
  <si>
    <t>OPERACIÓN DE LA PÓLIZA SISTEMA DE AJUSTE BLANKET:</t>
  </si>
  <si>
    <r>
      <rPr>
        <b/>
        <sz val="12"/>
        <rFont val="Arial Narrow"/>
        <family val="2"/>
      </rPr>
      <t xml:space="preserve">Ajuste  Blanket: </t>
    </r>
    <r>
      <rPr>
        <sz val="12"/>
        <rFont val="Arial Narrow"/>
        <family val="2"/>
      </rPr>
      <t xml:space="preserve"> Este ajuste se realizará a la finalización del contrato </t>
    </r>
    <r>
      <rPr>
        <b/>
        <sz val="12"/>
        <rFont val="Arial Narrow"/>
        <family val="2"/>
      </rPr>
      <t>(en la última  vigencia fiscal)</t>
    </r>
    <r>
      <rPr>
        <sz val="12"/>
        <rFont val="Arial Narrow"/>
        <family val="2"/>
      </rPr>
      <t xml:space="preserve">, estableciendo la diferencia entre el número de funcionarios activos al momento de la expedición de la póliza, frente al número de funcionarios activos al final del contrato, calculando el valor de  la respectiva prima. Si el valor es positivo, se cobrará a la Entidad el </t>
    </r>
    <r>
      <rPr>
        <b/>
        <sz val="12"/>
        <rFont val="Arial Narrow"/>
        <family val="2"/>
      </rPr>
      <t>50%</t>
    </r>
    <r>
      <rPr>
        <sz val="12"/>
        <rFont val="Arial Narrow"/>
        <family val="2"/>
      </rPr>
      <t xml:space="preserve"> de la prima calculada para la diferencia de asegurados. Si es negativo, se devolverá a la Entidad el</t>
    </r>
    <r>
      <rPr>
        <b/>
        <sz val="12"/>
        <rFont val="Arial Narrow"/>
        <family val="2"/>
      </rPr>
      <t xml:space="preserve"> 50%</t>
    </r>
    <r>
      <rPr>
        <sz val="12"/>
        <rFont val="Arial Narrow"/>
        <family val="2"/>
      </rPr>
      <t xml:space="preserve"> de la prima calculada para la diferencia de asegurados.   
Si las inclusiones de funcionarios no representan más del </t>
    </r>
    <r>
      <rPr>
        <b/>
        <sz val="12"/>
        <rFont val="Arial Narrow"/>
        <family val="2"/>
      </rPr>
      <t>15% de la planta inicial</t>
    </r>
    <r>
      <rPr>
        <sz val="12"/>
        <rFont val="Arial Narrow"/>
        <family val="2"/>
      </rPr>
      <t>, no habrá lugar a ajuste o cobro adicional de prima.</t>
    </r>
  </si>
  <si>
    <t>11.7.</t>
  </si>
  <si>
    <t xml:space="preserve">NO REVOCACIÓN DE LA PÓLIZA, CLÁUSULAS O CONDICIONES.
</t>
  </si>
  <si>
    <t>Queda convenido y acordado que de conformidad con lo previsto en el Articulo 1159 del Código de Comercio y considerando que la presente póliza se contrata para atender la obligación estipulada en la Ley 16 de 1988, el asegurador no podrá, en ningún caso, revocar unilateralmente el contrato de seguro de vida, incluidos sus amparos adicionales.
De igual forma y en caso que, el asegurado lo requiera, la aseguradora realizará la liquidación de la prima de la prórroga a prorrata y con las mismas tasas de la póliza inicial, la renovación o prórroga a prorrata hasta el límite legal establecido en la Ley 80 de 1993, para la adición de los contratos y manteniendo las mismas tasas y condiciones ofertadas en este proceso.</t>
  </si>
  <si>
    <t>CLAUSULA DE ACRECIMIENTO</t>
  </si>
  <si>
    <t xml:space="preserve">Queda entendido, convenido y aceptado que en caso de presentarse un siniestro amparado bajo la presente póliza y demostrada su ocurrencia, en el evento en que uno de los beneficiarios designados en el formulario de designación falleciere antes que el asegurado, La Compañía pagara el valor del seguro del beneficiario desaparecido entre los otros beneficiarios sobrevivientes en forma proporcional a la designada por el asegurado. </t>
  </si>
  <si>
    <r>
      <t>AUXILIO FUNERARIO POR MUERTE DE ORIGEN NATURAL</t>
    </r>
    <r>
      <rPr>
        <sz val="13"/>
        <rFont val="Arial Narrow"/>
        <family val="2"/>
      </rPr>
      <t xml:space="preserve">, incluyendo los gastos de movilización de cadáveres.
</t>
    </r>
    <r>
      <rPr>
        <b/>
        <sz val="13"/>
        <rFont val="Arial Narrow"/>
        <family val="2"/>
      </rPr>
      <t>Sublímite veinte (20) SMMLV</t>
    </r>
    <r>
      <rPr>
        <sz val="13"/>
        <rFont val="Arial Narrow"/>
        <family val="2"/>
      </rPr>
      <t xml:space="preserve">
</t>
    </r>
    <r>
      <rPr>
        <b/>
        <sz val="13"/>
        <rFont val="Arial Narrow"/>
        <family val="2"/>
      </rPr>
      <t>Sin aplicación de PRE-EXISTENCIAS</t>
    </r>
  </si>
  <si>
    <r>
      <t xml:space="preserve">El valor individual del </t>
    </r>
    <r>
      <rPr>
        <b/>
        <sz val="13"/>
        <rFont val="Arial Narrow"/>
        <family val="2"/>
      </rPr>
      <t xml:space="preserve">AUXILIO FUNERARIO </t>
    </r>
    <r>
      <rPr>
        <sz val="13"/>
        <rFont val="Arial Narrow"/>
        <family val="2"/>
      </rPr>
      <t xml:space="preserve">por </t>
    </r>
    <r>
      <rPr>
        <b/>
        <sz val="13"/>
        <rFont val="Arial Narrow"/>
        <family val="2"/>
      </rPr>
      <t xml:space="preserve">MUERTE DE ORIGEN NATURAL </t>
    </r>
    <r>
      <rPr>
        <sz val="13"/>
        <rFont val="Arial Narrow"/>
        <family val="2"/>
      </rPr>
      <t xml:space="preserve">sera el equivalente a </t>
    </r>
    <r>
      <rPr>
        <b/>
        <sz val="13"/>
        <rFont val="Arial Narrow"/>
        <family val="2"/>
      </rPr>
      <t>veinte (20) salarios mínimos mensuales legales vigentes</t>
    </r>
    <r>
      <rPr>
        <sz val="13"/>
        <rFont val="Arial Narrow"/>
        <family val="2"/>
      </rPr>
      <t xml:space="preserve"> para la fecha del suceso.  
Queda entendido, convenido y aceptado que la aseguradora para el pago de este auxilio, no aplicará la cláusula de prexistencia, ni para los ingresos de personal a la póliza.</t>
    </r>
  </si>
  <si>
    <t>COMPROMISO PARA EL PAGO DE LAS INDEMNIZACIONES
Plazo de ocho (8) días hábiles</t>
  </si>
  <si>
    <t>Bajo esta condición la aseguradora se compromete al pago de la indemnización dentro del plazo establecido, una vez el asegurado demuestre ocurrencia y cuantía, y se cumplan los requisitos previstos para el desembolso, tales como entrega de los documentos del (os)  beneficiario (s) que recibirá (n) el pago respectivo.</t>
  </si>
  <si>
    <t>En materia de riesgos excluidos la Entidad, no acepta exclusiones para las coberturas contratadas, en caso de ser incluidas exclusiones relativas a Coronavirus, Covid-19, enfermedades infectocontagiosas que estén contenidas en las condiciones generales o de forma particular, se entenderán como no escritas, por lo tanto, no tendrán aplicación en caso de siniestro.</t>
  </si>
  <si>
    <r>
      <t xml:space="preserve">Queda expresamente acordado y convenido, que la aseguradora acepta las condiciones obigatorias (mínimas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</si>
  <si>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t>SUMINISTRO DE SOFTWARE PARA DILIGENCIAMIENTO DE FORMULARIO DE DESIGNACIÓN DE BENEFICIARIOS EN LÍNEA.</t>
  </si>
  <si>
    <r>
      <t xml:space="preserve">La compañía de seguros deberá disponer, durante toda la vigencia de la póliza y sus prórrogas, de un mecanismo electrónico accesible a través de su página web o plataforma tecnológica, mediante el cual cada asegurado pueda realizar directamente la designación, modificación, sustitución o revocación de los beneficiarios del seguro, así como establecer el porcentaje de participación correspondiente a cada uno de ellos.
</t>
    </r>
    <r>
      <rPr>
        <b/>
        <sz val="13"/>
        <rFont val="Arial Narrow"/>
        <family val="2"/>
      </rPr>
      <t xml:space="preserve">NOTA: </t>
    </r>
    <r>
      <rPr>
        <sz val="13"/>
        <rFont val="Arial Narrow"/>
        <family val="2"/>
      </rPr>
      <t>El mecanismo deberá cumplir como mínimo con las condiciones establecidas en el acapite de</t>
    </r>
    <r>
      <rPr>
        <b/>
        <sz val="13"/>
        <rFont val="Arial Narrow"/>
        <family val="2"/>
      </rPr>
      <t xml:space="preserve"> </t>
    </r>
    <r>
      <rPr>
        <sz val="13"/>
        <rFont val="Arial Narrow"/>
        <family val="2"/>
      </rPr>
      <t>OBLIGACIONES GENERALES DEL FUTURO CONTRATISTA, del pliego de condiciones</t>
    </r>
    <r>
      <rPr>
        <b/>
        <sz val="13"/>
        <rFont val="Arial Narrow"/>
        <family val="2"/>
      </rPr>
      <t xml:space="preserve"> "MECANISMO ELECTRÓNICO PARA LA DESIGNACIÓN DE BENEFICIARIOS"</t>
    </r>
  </si>
  <si>
    <t>11.8.</t>
  </si>
  <si>
    <t>COBERTURAS Y AMPAROS SIN APLICACIÓN DE DEDUCIBLES EN FORMA  OBLIGATORIA</t>
  </si>
  <si>
    <t>La Entidad, requiere oferta de cobertura SIN APLICACIÓN DE DEDUCIBLE, para las coberturas y amparos de está póliza y por lo tanto el proponente con la firma del FORMATO No. 2 -  CARTA DE ACEPTACIÓN DE LAS CONDICIONES OBLIGATORIAS (MÍNIMAS TÉCNICAS), admite esta condición de No aplicación de deducible, so pena de rechazo de oferta.</t>
  </si>
  <si>
    <t>Teniendo en cuenta que esta póliza no contempla deducibles y con base en lo establecido en la Tabla 6 de los Factores de Selección, el puntaje de esta aspecto será sumado al  establecido para la evaluación del factor económico de MENOR PRIMA.</t>
  </si>
  <si>
    <t>11.9.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</si>
</sst>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 #,##0"/>
    <numFmt numFmtId="165" formatCode="_ * #,##0.00_ ;_ * \-#,##0.00_ ;_ * &quot;-&quot;??_ ;_ @_ "/>
    <numFmt numFmtId="166" formatCode="&quot;$&quot;\ #,##0;[Red]&quot;$&quot;\ \-#,##0"/>
    <numFmt numFmtId="167" formatCode="&quot;$&quot;#,##0"/>
    <numFmt numFmtId="168" formatCode="&quot;$&quot;\ #,##0"/>
  </numFmts>
  <fonts count="37">
    <font>
      <sz val="11"/>
      <color theme="1"/>
      <name val="Calibri"/>
      <family val="2"/>
      <scheme val="minor"/>
    </font>
    <font>
      <sz val="11"/>
      <color theme="1"/>
      <name val="Calibri"/>
      <family val="2"/>
      <scheme val="minor"/>
    </font>
    <font>
      <sz val="12"/>
      <name val="Arial Narrow"/>
      <family val="2"/>
    </font>
    <font>
      <b/>
      <sz val="14"/>
      <name val="Arial Narrow"/>
      <family val="2"/>
    </font>
    <font>
      <b/>
      <sz val="12"/>
      <name val="Arial Narrow"/>
      <family val="2"/>
    </font>
    <font>
      <b/>
      <sz val="18"/>
      <name val="Arial Narrow"/>
      <family val="2"/>
    </font>
    <font>
      <b/>
      <sz val="13"/>
      <name val="Arial Narrow"/>
      <family val="2"/>
    </font>
    <font>
      <sz val="14"/>
      <name val="Arial Narrow"/>
      <family val="2"/>
    </font>
    <font>
      <sz val="13"/>
      <name val="Arial Narrow"/>
      <family val="2"/>
    </font>
    <font>
      <b/>
      <u/>
      <sz val="13"/>
      <name val="Arial Narrow"/>
      <family val="2"/>
    </font>
    <font>
      <u/>
      <sz val="13"/>
      <name val="Arial Narrow"/>
      <family val="2"/>
    </font>
    <font>
      <b/>
      <u/>
      <sz val="12"/>
      <name val="Arial Narrow"/>
      <family val="2"/>
    </font>
    <font>
      <i/>
      <sz val="12"/>
      <name val="Arial Narrow"/>
      <family val="2"/>
    </font>
    <font>
      <i/>
      <sz val="10"/>
      <name val="Arial Narrow"/>
      <family val="2"/>
    </font>
    <font>
      <sz val="10"/>
      <name val="Arial"/>
      <family val="2"/>
    </font>
    <font>
      <b/>
      <sz val="12"/>
      <color theme="1"/>
      <name val="Arial Narrow"/>
      <family val="2"/>
    </font>
    <font>
      <i/>
      <sz val="13"/>
      <name val="Arial Narrow"/>
      <family val="2"/>
    </font>
    <font>
      <b/>
      <sz val="11"/>
      <name val="Arial Narrow"/>
      <family val="2"/>
    </font>
    <font>
      <sz val="8"/>
      <name val="Calibri"/>
      <family val="2"/>
      <scheme val="minor"/>
    </font>
    <font>
      <b/>
      <sz val="10"/>
      <name val="Arial Narrow"/>
      <family val="2"/>
    </font>
    <font>
      <sz val="10"/>
      <name val="Arial Narrow"/>
      <family val="2"/>
    </font>
    <font>
      <sz val="12.8"/>
      <name val="Arial Narrow"/>
      <family val="2"/>
    </font>
    <font>
      <b/>
      <sz val="12.8"/>
      <name val="Arial Narrow"/>
      <family val="2"/>
    </font>
    <font>
      <i/>
      <sz val="9"/>
      <name val="Arial Narrow"/>
      <family val="2"/>
    </font>
    <font>
      <b/>
      <sz val="4"/>
      <name val="Arial Narrow"/>
      <family val="2"/>
    </font>
    <font>
      <sz val="4"/>
      <name val="Arial Narrow"/>
      <family val="2"/>
    </font>
    <font>
      <sz val="6"/>
      <name val="Arial Narrow"/>
      <family val="2"/>
    </font>
    <font>
      <sz val="5"/>
      <name val="Arial Narrow"/>
      <family val="2"/>
    </font>
    <font>
      <sz val="8"/>
      <name val="Arial Narrow"/>
      <family val="2"/>
    </font>
    <font>
      <sz val="11"/>
      <name val="Arial Narrow"/>
      <family val="2"/>
    </font>
    <font>
      <b/>
      <sz val="16"/>
      <name val="Arial Narrow"/>
      <family val="2"/>
    </font>
    <font>
      <b/>
      <u/>
      <sz val="14"/>
      <name val="Arial Narrow"/>
      <family val="2"/>
    </font>
    <font>
      <b/>
      <sz val="9"/>
      <name val="Arial Narrow"/>
      <family val="2"/>
    </font>
    <font>
      <sz val="10.8"/>
      <name val="Arial Narrow"/>
      <family val="2"/>
    </font>
    <font>
      <b/>
      <sz val="12"/>
      <color rgb="FF0070C0"/>
      <name val="Arial Narrow"/>
      <family val="2"/>
    </font>
    <font>
      <b/>
      <sz val="12"/>
      <color rgb="FFFF0000"/>
      <name val="Arial Narrow"/>
      <family val="2"/>
    </font>
    <font>
      <b/>
      <sz val="13"/>
      <color rgb="FFFF0000"/>
      <name val="Arial Narrow"/>
      <family val="2"/>
    </font>
  </fonts>
  <fills count="30">
    <fill>
      <patternFill patternType="none"/>
    </fill>
    <fill>
      <patternFill patternType="gray125"/>
    </fill>
    <fill>
      <patternFill patternType="solid">
        <fgColor rgb="FFA6EEFC"/>
        <bgColor rgb="FF000000"/>
      </patternFill>
    </fill>
    <fill>
      <patternFill patternType="solid">
        <fgColor rgb="FFD9D9D9"/>
        <bgColor rgb="FF000000"/>
      </patternFill>
    </fill>
    <fill>
      <patternFill patternType="solid">
        <fgColor rgb="FFFFFFFF"/>
        <bgColor rgb="FF000000"/>
      </patternFill>
    </fill>
    <fill>
      <patternFill patternType="darkUp">
        <fgColor rgb="FFF2DCDB"/>
        <bgColor rgb="FFCCFFFF"/>
      </patternFill>
    </fill>
    <fill>
      <patternFill patternType="solid">
        <fgColor rgb="FFA6EEFC"/>
        <bgColor indexed="64"/>
      </patternFill>
    </fill>
    <fill>
      <patternFill patternType="solid">
        <fgColor theme="0" tint="-0.14999847407452621"/>
        <bgColor indexed="64"/>
      </patternFill>
    </fill>
    <fill>
      <patternFill patternType="solid">
        <fgColor theme="0"/>
        <bgColor indexed="64"/>
      </patternFill>
    </fill>
    <fill>
      <patternFill patternType="solid">
        <fgColor rgb="FFFFFFCC"/>
        <bgColor indexed="64"/>
      </patternFill>
    </fill>
    <fill>
      <patternFill patternType="solid">
        <fgColor theme="2"/>
        <bgColor indexed="64"/>
      </patternFill>
    </fill>
    <fill>
      <patternFill patternType="solid">
        <fgColor rgb="FFD1F7FF"/>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1"/>
        <bgColor indexed="64"/>
      </patternFill>
    </fill>
    <fill>
      <patternFill patternType="solid">
        <fgColor theme="0" tint="-4.9989318521683403E-2"/>
        <bgColor indexed="64"/>
      </patternFill>
    </fill>
    <fill>
      <patternFill patternType="darkUp">
        <fgColor theme="5" tint="0.79995117038483843"/>
        <bgColor rgb="FFCCFFFF"/>
      </patternFill>
    </fill>
    <fill>
      <patternFill patternType="darkDown">
        <fgColor theme="5" tint="0.79998168889431442"/>
        <bgColor rgb="FFCCFFFF"/>
      </patternFill>
    </fill>
    <fill>
      <patternFill patternType="darkUp">
        <fgColor theme="5" tint="0.79998168889431442"/>
        <bgColor rgb="FFCCFFFF"/>
      </patternFill>
    </fill>
    <fill>
      <patternFill patternType="solid">
        <fgColor theme="5" tint="0.79998168889431442"/>
        <bgColor indexed="64"/>
      </patternFill>
    </fill>
    <fill>
      <patternFill patternType="darkUp">
        <fgColor theme="5" tint="0.79998168889431442"/>
        <bgColor rgb="FFD1F7FF"/>
      </patternFill>
    </fill>
    <fill>
      <patternFill patternType="solid">
        <fgColor theme="6" tint="0.59999389629810485"/>
        <bgColor indexed="64"/>
      </patternFill>
    </fill>
    <fill>
      <patternFill patternType="solid">
        <fgColor indexed="9"/>
        <bgColor indexed="64"/>
      </patternFill>
    </fill>
    <fill>
      <patternFill patternType="solid">
        <fgColor theme="0"/>
        <bgColor rgb="FF000000"/>
      </patternFill>
    </fill>
    <fill>
      <patternFill patternType="solid">
        <fgColor theme="0" tint="-0.14999847407452621"/>
        <bgColor rgb="FF000000"/>
      </patternFill>
    </fill>
    <fill>
      <patternFill patternType="solid">
        <fgColor rgb="FF99FFCC"/>
        <bgColor indexed="64"/>
      </patternFill>
    </fill>
    <fill>
      <patternFill patternType="solid">
        <fgColor rgb="FFCCECFF"/>
        <bgColor indexed="64"/>
      </patternFill>
    </fill>
    <fill>
      <patternFill patternType="solid">
        <fgColor rgb="FFDDF4FF"/>
        <bgColor indexed="64"/>
      </patternFill>
    </fill>
    <fill>
      <patternFill patternType="solid">
        <fgColor rgb="FF8AFABF"/>
        <bgColor indexed="64"/>
      </patternFill>
    </fill>
    <fill>
      <patternFill patternType="solid">
        <fgColor rgb="FFFEDEFC"/>
        <bgColor indexed="64"/>
      </patternFill>
    </fill>
  </fills>
  <borders count="9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medium">
        <color indexed="64"/>
      </right>
      <top style="double">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top style="medium">
        <color indexed="64"/>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style="thin">
        <color indexed="64"/>
      </left>
      <right/>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thin">
        <color indexed="64"/>
      </left>
      <right/>
      <top style="double">
        <color indexed="64"/>
      </top>
      <bottom style="thin">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medium">
        <color indexed="64"/>
      </left>
      <right style="medium">
        <color indexed="64"/>
      </right>
      <top style="medium">
        <color indexed="64"/>
      </top>
      <bottom style="thin">
        <color indexed="64"/>
      </bottom>
      <diagonal/>
    </border>
    <border>
      <left style="thin">
        <color indexed="64"/>
      </left>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double">
        <color indexed="64"/>
      </top>
      <bottom/>
      <diagonal/>
    </border>
  </borders>
  <cellStyleXfs count="8">
    <xf numFmtId="0" fontId="0" fillId="0" borderId="0"/>
    <xf numFmtId="43" fontId="1" fillId="0" borderId="0" applyFont="0" applyFill="0" applyBorder="0" applyAlignment="0" applyProtection="0"/>
    <xf numFmtId="0" fontId="14" fillId="0" borderId="0"/>
    <xf numFmtId="0" fontId="14" fillId="0" borderId="0"/>
    <xf numFmtId="165" fontId="14" fillId="0" borderId="0" applyFont="0" applyFill="0" applyBorder="0" applyAlignment="0" applyProtection="0"/>
    <xf numFmtId="0" fontId="14" fillId="0" borderId="0" applyNumberFormat="0" applyFill="0" applyBorder="0" applyAlignment="0" applyProtection="0"/>
    <xf numFmtId="165" fontId="14" fillId="0" borderId="0" applyFont="0" applyFill="0" applyBorder="0" applyAlignment="0" applyProtection="0"/>
    <xf numFmtId="0" fontId="14" fillId="0" borderId="0"/>
  </cellStyleXfs>
  <cellXfs count="800">
    <xf numFmtId="0" fontId="0" fillId="0" borderId="0" xfId="0"/>
    <xf numFmtId="0" fontId="2" fillId="0" borderId="0" xfId="0" applyFont="1" applyAlignment="1">
      <alignment vertical="center" wrapText="1"/>
    </xf>
    <xf numFmtId="0" fontId="2" fillId="0" borderId="0" xfId="0" applyFont="1" applyAlignment="1">
      <alignment horizontal="left" vertical="center" wrapText="1"/>
    </xf>
    <xf numFmtId="0" fontId="4" fillId="3" borderId="9" xfId="0" applyFont="1" applyFill="1" applyBorder="1" applyAlignment="1">
      <alignment vertical="center"/>
    </xf>
    <xf numFmtId="0" fontId="4" fillId="0" borderId="12" xfId="0" applyFont="1" applyBorder="1" applyAlignment="1">
      <alignment vertical="center" wrapText="1"/>
    </xf>
    <xf numFmtId="0" fontId="4" fillId="0" borderId="16" xfId="0" applyFont="1" applyBorder="1" applyAlignment="1">
      <alignment horizontal="right" vertical="center" wrapText="1"/>
    </xf>
    <xf numFmtId="0" fontId="6" fillId="0" borderId="17" xfId="0" applyFont="1" applyBorder="1" applyAlignment="1">
      <alignment horizontal="center" vertical="center" wrapText="1"/>
    </xf>
    <xf numFmtId="0" fontId="4" fillId="0" borderId="18" xfId="0" applyFont="1" applyBorder="1" applyAlignment="1">
      <alignment vertical="center" wrapText="1"/>
    </xf>
    <xf numFmtId="0" fontId="4" fillId="0" borderId="19" xfId="0" applyFont="1" applyBorder="1" applyAlignment="1">
      <alignment horizontal="right" vertical="center" wrapText="1"/>
    </xf>
    <xf numFmtId="0" fontId="4" fillId="7" borderId="9" xfId="0" applyFont="1" applyFill="1" applyBorder="1" applyAlignment="1">
      <alignment vertical="center"/>
    </xf>
    <xf numFmtId="0" fontId="4" fillId="7" borderId="20" xfId="0" applyFont="1" applyFill="1" applyBorder="1" applyAlignment="1">
      <alignment vertical="center"/>
    </xf>
    <xf numFmtId="0" fontId="4" fillId="15" borderId="25" xfId="0" applyFont="1" applyFill="1" applyBorder="1" applyAlignment="1">
      <alignment horizontal="center" vertical="center" wrapText="1"/>
    </xf>
    <xf numFmtId="0" fontId="2" fillId="8" borderId="0" xfId="0" applyFont="1" applyFill="1" applyAlignment="1">
      <alignment vertical="center" wrapText="1"/>
    </xf>
    <xf numFmtId="0" fontId="4" fillId="8" borderId="0" xfId="0" applyFont="1" applyFill="1" applyAlignment="1">
      <alignment horizontal="center" vertical="center" wrapText="1"/>
    </xf>
    <xf numFmtId="0" fontId="13" fillId="8" borderId="0" xfId="0" applyFont="1" applyFill="1" applyAlignment="1">
      <alignment horizontal="left" vertical="center" wrapText="1"/>
    </xf>
    <xf numFmtId="0" fontId="4" fillId="0" borderId="60" xfId="0" applyFont="1" applyBorder="1" applyAlignment="1">
      <alignment horizontal="right" vertical="center" wrapText="1"/>
    </xf>
    <xf numFmtId="0" fontId="6" fillId="7" borderId="20" xfId="0" applyFont="1" applyFill="1" applyBorder="1" applyAlignment="1">
      <alignment vertical="center"/>
    </xf>
    <xf numFmtId="0" fontId="6" fillId="7" borderId="9" xfId="0" applyFont="1" applyFill="1" applyBorder="1" applyAlignment="1">
      <alignment vertical="center"/>
    </xf>
    <xf numFmtId="0" fontId="6" fillId="3" borderId="20" xfId="0" applyFont="1" applyFill="1" applyBorder="1" applyAlignment="1">
      <alignment vertical="center"/>
    </xf>
    <xf numFmtId="0" fontId="6" fillId="3" borderId="9" xfId="0" applyFont="1" applyFill="1" applyBorder="1" applyAlignment="1">
      <alignment vertical="center"/>
    </xf>
    <xf numFmtId="0" fontId="3" fillId="4" borderId="69" xfId="0" applyFont="1" applyFill="1" applyBorder="1" applyAlignment="1">
      <alignment horizontal="center" vertical="center" wrapText="1"/>
    </xf>
    <xf numFmtId="0" fontId="8" fillId="4" borderId="0" xfId="0" applyFont="1" applyFill="1" applyAlignment="1">
      <alignment horizontal="justify" vertical="center" wrapText="1"/>
    </xf>
    <xf numFmtId="0" fontId="8" fillId="8" borderId="0" xfId="0" applyFont="1" applyFill="1" applyAlignment="1">
      <alignment vertical="center" wrapText="1"/>
    </xf>
    <xf numFmtId="0" fontId="4" fillId="8" borderId="25" xfId="0" applyFont="1" applyFill="1" applyBorder="1" applyAlignment="1">
      <alignment horizontal="center" vertical="center" wrapText="1"/>
    </xf>
    <xf numFmtId="0" fontId="4" fillId="7" borderId="52" xfId="0" applyFont="1" applyFill="1" applyBorder="1" applyAlignment="1">
      <alignment vertical="center"/>
    </xf>
    <xf numFmtId="0" fontId="6" fillId="8" borderId="13" xfId="0" applyFont="1" applyFill="1" applyBorder="1" applyAlignment="1">
      <alignment vertical="center" wrapText="1"/>
    </xf>
    <xf numFmtId="0" fontId="6" fillId="7" borderId="9" xfId="0" applyFont="1" applyFill="1" applyBorder="1" applyAlignment="1">
      <alignment horizontal="justify" vertical="center"/>
    </xf>
    <xf numFmtId="0" fontId="6" fillId="7" borderId="44" xfId="0" applyFont="1" applyFill="1" applyBorder="1" applyAlignment="1">
      <alignment vertical="center" wrapText="1"/>
    </xf>
    <xf numFmtId="0" fontId="6" fillId="7" borderId="20" xfId="0" applyFont="1" applyFill="1" applyBorder="1" applyAlignment="1">
      <alignment vertical="center" wrapText="1"/>
    </xf>
    <xf numFmtId="0" fontId="4" fillId="0" borderId="75" xfId="0" applyFont="1" applyBorder="1" applyAlignment="1">
      <alignment vertical="center" wrapText="1"/>
    </xf>
    <xf numFmtId="0" fontId="6" fillId="0" borderId="77" xfId="0" applyFont="1" applyBorder="1" applyAlignment="1">
      <alignment horizontal="center" vertical="center" wrapText="1"/>
    </xf>
    <xf numFmtId="0" fontId="6" fillId="8" borderId="27" xfId="0" applyFont="1" applyFill="1" applyBorder="1" applyAlignment="1">
      <alignment vertical="center" wrapText="1"/>
    </xf>
    <xf numFmtId="0" fontId="8" fillId="0" borderId="0" xfId="0" applyFont="1" applyAlignment="1">
      <alignment vertical="center" wrapText="1"/>
    </xf>
    <xf numFmtId="0" fontId="8" fillId="0" borderId="0" xfId="0" applyFont="1" applyAlignment="1">
      <alignment horizontal="left" vertical="center" wrapText="1"/>
    </xf>
    <xf numFmtId="0" fontId="6" fillId="0" borderId="60" xfId="0" applyFont="1" applyBorder="1" applyAlignment="1">
      <alignment horizontal="right" vertical="center" wrapText="1"/>
    </xf>
    <xf numFmtId="0" fontId="6" fillId="0" borderId="16" xfId="0" applyFont="1" applyBorder="1" applyAlignment="1">
      <alignment horizontal="right" vertical="center" wrapText="1"/>
    </xf>
    <xf numFmtId="0" fontId="6" fillId="0" borderId="19" xfId="0" applyFont="1" applyBorder="1" applyAlignment="1">
      <alignment horizontal="right" vertical="center" wrapText="1"/>
    </xf>
    <xf numFmtId="0" fontId="8" fillId="8" borderId="66" xfId="0" applyFont="1" applyFill="1" applyBorder="1" applyAlignment="1">
      <alignment horizontal="center" vertical="center" wrapText="1"/>
    </xf>
    <xf numFmtId="0" fontId="8" fillId="8" borderId="29" xfId="0" applyFont="1" applyFill="1" applyBorder="1" applyAlignment="1">
      <alignment horizontal="center" vertical="center" wrapText="1"/>
    </xf>
    <xf numFmtId="0" fontId="4" fillId="0" borderId="47" xfId="0" applyFont="1" applyBorder="1" applyAlignment="1">
      <alignment vertical="center" wrapText="1"/>
    </xf>
    <xf numFmtId="0" fontId="19" fillId="0" borderId="16" xfId="0" applyFont="1" applyBorder="1" applyAlignment="1">
      <alignment vertical="center"/>
    </xf>
    <xf numFmtId="0" fontId="19" fillId="0" borderId="16" xfId="0" applyFont="1" applyBorder="1" applyAlignment="1">
      <alignment horizontal="center" vertical="center"/>
    </xf>
    <xf numFmtId="0" fontId="19" fillId="0" borderId="26" xfId="0" applyFont="1" applyBorder="1" applyAlignment="1">
      <alignment horizontal="center" vertical="center"/>
    </xf>
    <xf numFmtId="0" fontId="19" fillId="0" borderId="16" xfId="0" applyFont="1" applyBorder="1" applyAlignment="1">
      <alignment vertical="center" wrapText="1"/>
    </xf>
    <xf numFmtId="0" fontId="19" fillId="0" borderId="19" xfId="0" applyFont="1" applyBorder="1" applyAlignment="1">
      <alignment vertical="center"/>
    </xf>
    <xf numFmtId="0" fontId="19" fillId="0" borderId="19" xfId="0" applyFont="1" applyBorder="1" applyAlignment="1">
      <alignment horizontal="center" vertical="center"/>
    </xf>
    <xf numFmtId="0" fontId="19" fillId="0" borderId="28" xfId="0" applyFont="1" applyBorder="1" applyAlignment="1">
      <alignment horizontal="center" vertical="center"/>
    </xf>
    <xf numFmtId="0" fontId="6" fillId="0" borderId="31" xfId="0" applyFont="1" applyBorder="1" applyAlignment="1">
      <alignment vertical="center"/>
    </xf>
    <xf numFmtId="0" fontId="6" fillId="0" borderId="31" xfId="0" applyFont="1" applyBorder="1" applyAlignment="1">
      <alignment vertical="center" wrapText="1"/>
    </xf>
    <xf numFmtId="0" fontId="6" fillId="0" borderId="67" xfId="0" applyFont="1" applyBorder="1" applyAlignment="1">
      <alignment vertical="center"/>
    </xf>
    <xf numFmtId="0" fontId="6" fillId="7" borderId="52" xfId="0" applyFont="1" applyFill="1" applyBorder="1" applyAlignment="1">
      <alignment vertical="center"/>
    </xf>
    <xf numFmtId="0" fontId="20" fillId="0" borderId="0" xfId="0" applyFont="1"/>
    <xf numFmtId="0" fontId="4" fillId="25" borderId="19" xfId="0" applyFont="1" applyFill="1" applyBorder="1" applyAlignment="1">
      <alignment horizontal="right" vertical="center" wrapText="1"/>
    </xf>
    <xf numFmtId="0" fontId="4" fillId="0" borderId="83" xfId="0" applyFont="1" applyBorder="1" applyAlignment="1">
      <alignment vertical="center" wrapText="1"/>
    </xf>
    <xf numFmtId="0" fontId="4" fillId="0" borderId="25" xfId="0" applyFont="1" applyBorder="1" applyAlignment="1">
      <alignment vertical="center" wrapText="1"/>
    </xf>
    <xf numFmtId="0" fontId="4" fillId="0" borderId="27" xfId="0" applyFont="1" applyBorder="1" applyAlignment="1">
      <alignment vertical="center" wrapText="1"/>
    </xf>
    <xf numFmtId="0" fontId="6" fillId="7" borderId="4" xfId="0" applyFont="1" applyFill="1" applyBorder="1" applyAlignment="1">
      <alignment vertical="center" wrapText="1"/>
    </xf>
    <xf numFmtId="0" fontId="6" fillId="7" borderId="54" xfId="0" applyFont="1" applyFill="1" applyBorder="1" applyAlignment="1">
      <alignment vertical="center"/>
    </xf>
    <xf numFmtId="0" fontId="2" fillId="8" borderId="0" xfId="0" applyFont="1" applyFill="1" applyAlignment="1">
      <alignment horizontal="center" vertical="center" wrapText="1"/>
    </xf>
    <xf numFmtId="0" fontId="23" fillId="8" borderId="0" xfId="0" applyFont="1" applyFill="1" applyAlignment="1">
      <alignment horizontal="right" vertical="center" wrapText="1" indent="1"/>
    </xf>
    <xf numFmtId="0" fontId="8" fillId="8" borderId="55" xfId="0" applyFont="1" applyFill="1" applyBorder="1" applyAlignment="1">
      <alignment horizontal="justify" vertical="center" wrapText="1"/>
    </xf>
    <xf numFmtId="0" fontId="8" fillId="8" borderId="56" xfId="0" applyFont="1" applyFill="1" applyBorder="1" applyAlignment="1">
      <alignment horizontal="justify" vertical="center" wrapText="1"/>
    </xf>
    <xf numFmtId="0" fontId="6" fillId="8" borderId="54" xfId="0" applyFont="1" applyFill="1" applyBorder="1" applyAlignment="1">
      <alignment horizontal="justify" vertical="center" wrapText="1"/>
    </xf>
    <xf numFmtId="0" fontId="6" fillId="27" borderId="52" xfId="4" applyNumberFormat="1" applyFont="1" applyFill="1" applyBorder="1" applyAlignment="1">
      <alignment horizontal="center" vertical="center" wrapText="1"/>
    </xf>
    <xf numFmtId="0" fontId="6" fillId="8" borderId="12" xfId="4" applyNumberFormat="1" applyFont="1" applyFill="1" applyBorder="1" applyAlignment="1">
      <alignment horizontal="center" vertical="center" wrapText="1"/>
    </xf>
    <xf numFmtId="0" fontId="13" fillId="8" borderId="0" xfId="0" applyFont="1" applyFill="1" applyAlignment="1">
      <alignment horizontal="right" vertical="center" wrapText="1" indent="1"/>
    </xf>
    <xf numFmtId="0" fontId="13" fillId="8" borderId="0" xfId="0" applyFont="1" applyFill="1" applyAlignment="1">
      <alignment horizontal="right" vertical="center" wrapText="1"/>
    </xf>
    <xf numFmtId="0" fontId="2" fillId="8" borderId="0" xfId="0" applyFont="1" applyFill="1" applyAlignment="1">
      <alignment horizontal="right" vertical="center" wrapText="1"/>
    </xf>
    <xf numFmtId="0" fontId="23" fillId="8" borderId="0" xfId="0" applyFont="1" applyFill="1" applyAlignment="1">
      <alignment vertical="center" wrapText="1"/>
    </xf>
    <xf numFmtId="0" fontId="4" fillId="8" borderId="0" xfId="0" applyFont="1" applyFill="1" applyAlignment="1">
      <alignment vertical="center" wrapText="1"/>
    </xf>
    <xf numFmtId="0" fontId="6" fillId="8" borderId="13" xfId="4" applyNumberFormat="1" applyFont="1" applyFill="1" applyBorder="1" applyAlignment="1">
      <alignment horizontal="left" vertical="center" wrapText="1"/>
    </xf>
    <xf numFmtId="0" fontId="6" fillId="8" borderId="14" xfId="4" applyNumberFormat="1" applyFont="1" applyFill="1" applyBorder="1" applyAlignment="1">
      <alignment horizontal="left" vertical="center" wrapText="1"/>
    </xf>
    <xf numFmtId="168" fontId="2" fillId="8" borderId="0" xfId="0" applyNumberFormat="1" applyFont="1" applyFill="1" applyAlignment="1">
      <alignment vertical="center" wrapText="1"/>
    </xf>
    <xf numFmtId="0" fontId="8" fillId="4" borderId="0" xfId="0" applyFont="1" applyFill="1" applyAlignment="1">
      <alignment vertical="center" wrapText="1"/>
    </xf>
    <xf numFmtId="0" fontId="28" fillId="8" borderId="0" xfId="0" applyFont="1" applyFill="1" applyAlignment="1">
      <alignment vertical="center" wrapText="1"/>
    </xf>
    <xf numFmtId="0" fontId="6" fillId="23" borderId="9" xfId="0" applyFont="1" applyFill="1" applyBorder="1" applyAlignment="1">
      <alignment vertical="center"/>
    </xf>
    <xf numFmtId="0" fontId="4" fillId="0" borderId="1" xfId="0" applyFont="1" applyBorder="1" applyAlignment="1">
      <alignment vertical="center" wrapText="1"/>
    </xf>
    <xf numFmtId="17" fontId="2" fillId="8" borderId="0" xfId="0" applyNumberFormat="1" applyFont="1" applyFill="1" applyAlignment="1">
      <alignment vertical="center" wrapText="1"/>
    </xf>
    <xf numFmtId="17" fontId="4" fillId="8" borderId="0" xfId="0" applyNumberFormat="1" applyFont="1" applyFill="1" applyAlignment="1">
      <alignment vertical="center" wrapText="1"/>
    </xf>
    <xf numFmtId="165" fontId="4" fillId="8" borderId="0" xfId="1" applyNumberFormat="1" applyFont="1" applyFill="1" applyBorder="1" applyAlignment="1">
      <alignment horizontal="left" vertical="center" wrapText="1"/>
    </xf>
    <xf numFmtId="0" fontId="8" fillId="23" borderId="0" xfId="0" applyFont="1" applyFill="1" applyAlignment="1">
      <alignment vertical="center" wrapText="1"/>
    </xf>
    <xf numFmtId="0" fontId="8" fillId="23" borderId="0" xfId="0" applyFont="1" applyFill="1" applyAlignment="1">
      <alignment horizontal="justify" vertical="center" wrapText="1"/>
    </xf>
    <xf numFmtId="0" fontId="4" fillId="8" borderId="71" xfId="0" applyFont="1" applyFill="1" applyBorder="1" applyAlignment="1">
      <alignment horizontal="center" vertical="center" wrapText="1"/>
    </xf>
    <xf numFmtId="17" fontId="4" fillId="8" borderId="0" xfId="0" applyNumberFormat="1" applyFont="1" applyFill="1" applyAlignment="1">
      <alignment horizontal="center" vertical="center" wrapText="1"/>
    </xf>
    <xf numFmtId="0" fontId="29" fillId="8" borderId="0" xfId="0" applyFont="1" applyFill="1"/>
    <xf numFmtId="0" fontId="29" fillId="0" borderId="0" xfId="0" applyFont="1"/>
    <xf numFmtId="14" fontId="29" fillId="0" borderId="0" xfId="0" applyNumberFormat="1" applyFont="1"/>
    <xf numFmtId="2" fontId="29" fillId="8" borderId="0" xfId="0" applyNumberFormat="1" applyFont="1" applyFill="1"/>
    <xf numFmtId="10" fontId="29" fillId="8" borderId="0" xfId="0" applyNumberFormat="1" applyFont="1" applyFill="1"/>
    <xf numFmtId="164" fontId="29" fillId="8" borderId="0" xfId="0" applyNumberFormat="1" applyFont="1" applyFill="1"/>
    <xf numFmtId="43" fontId="29" fillId="8" borderId="0" xfId="1" applyFont="1" applyFill="1"/>
    <xf numFmtId="0" fontId="4" fillId="8" borderId="4" xfId="0" applyFont="1" applyFill="1" applyBorder="1" applyAlignment="1">
      <alignment vertical="center" wrapText="1"/>
    </xf>
    <xf numFmtId="0" fontId="17" fillId="8" borderId="0" xfId="0" applyFont="1" applyFill="1" applyAlignment="1">
      <alignment vertical="center" wrapText="1"/>
    </xf>
    <xf numFmtId="0" fontId="17" fillId="8" borderId="0" xfId="0" applyFont="1" applyFill="1" applyAlignment="1">
      <alignment vertical="center"/>
    </xf>
    <xf numFmtId="168" fontId="2" fillId="28" borderId="0" xfId="0" applyNumberFormat="1" applyFont="1" applyFill="1"/>
    <xf numFmtId="0" fontId="17" fillId="8" borderId="0" xfId="0" applyFont="1" applyFill="1" applyAlignment="1">
      <alignment horizontal="center" vertical="center"/>
    </xf>
    <xf numFmtId="17" fontId="4" fillId="8" borderId="5" xfId="0" applyNumberFormat="1" applyFont="1" applyFill="1" applyBorder="1" applyAlignment="1">
      <alignment horizontal="center" vertical="center" wrapText="1"/>
    </xf>
    <xf numFmtId="17" fontId="17" fillId="8" borderId="0" xfId="0" applyNumberFormat="1" applyFont="1" applyFill="1" applyAlignment="1">
      <alignment horizontal="center" vertical="center"/>
    </xf>
    <xf numFmtId="3" fontId="29" fillId="8" borderId="0" xfId="0" applyNumberFormat="1" applyFont="1" applyFill="1" applyAlignment="1">
      <alignment horizontal="right" vertical="center"/>
    </xf>
    <xf numFmtId="165" fontId="4" fillId="8" borderId="4" xfId="1" applyNumberFormat="1" applyFont="1" applyFill="1" applyBorder="1" applyAlignment="1">
      <alignment vertical="center" wrapText="1"/>
    </xf>
    <xf numFmtId="0" fontId="17" fillId="8" borderId="0" xfId="0" applyFont="1" applyFill="1" applyAlignment="1">
      <alignment horizontal="center" vertical="center" wrapText="1"/>
    </xf>
    <xf numFmtId="0" fontId="2" fillId="0" borderId="0" xfId="0" applyFont="1"/>
    <xf numFmtId="43" fontId="2" fillId="0" borderId="0" xfId="1" applyFont="1" applyFill="1" applyAlignment="1">
      <alignment horizontal="center" vertical="center" wrapText="1"/>
    </xf>
    <xf numFmtId="0" fontId="29" fillId="8" borderId="0" xfId="3" applyFont="1" applyFill="1" applyAlignment="1">
      <alignment vertical="center" wrapText="1"/>
    </xf>
    <xf numFmtId="17" fontId="17" fillId="8" borderId="0" xfId="3" applyNumberFormat="1" applyFont="1" applyFill="1" applyAlignment="1">
      <alignment vertical="center" wrapText="1"/>
    </xf>
    <xf numFmtId="0" fontId="8" fillId="0" borderId="0" xfId="0" applyFont="1"/>
    <xf numFmtId="0" fontId="8" fillId="8" borderId="0" xfId="2" applyFont="1" applyFill="1" applyAlignment="1">
      <alignment vertical="center" wrapText="1"/>
    </xf>
    <xf numFmtId="0" fontId="17" fillId="8" borderId="15" xfId="0" applyFont="1" applyFill="1" applyBorder="1" applyAlignment="1">
      <alignment horizontal="center" vertical="center" wrapText="1"/>
    </xf>
    <xf numFmtId="0" fontId="29" fillId="8" borderId="15" xfId="0" applyFont="1" applyFill="1" applyBorder="1" applyAlignment="1">
      <alignment vertical="center"/>
    </xf>
    <xf numFmtId="0" fontId="17" fillId="8" borderId="15" xfId="0" applyFont="1" applyFill="1" applyBorder="1" applyAlignment="1">
      <alignment vertical="center"/>
    </xf>
    <xf numFmtId="17" fontId="6" fillId="8" borderId="0" xfId="2" applyNumberFormat="1" applyFont="1" applyFill="1" applyAlignment="1">
      <alignment vertical="center" wrapText="1"/>
    </xf>
    <xf numFmtId="0" fontId="8" fillId="0" borderId="0" xfId="2" applyFont="1" applyAlignment="1">
      <alignment vertical="center" wrapText="1"/>
    </xf>
    <xf numFmtId="165" fontId="8" fillId="0" borderId="0" xfId="4" applyFont="1" applyFill="1" applyAlignment="1">
      <alignment horizontal="center" vertical="center" wrapText="1"/>
    </xf>
    <xf numFmtId="17" fontId="4" fillId="8" borderId="5" xfId="0" applyNumberFormat="1" applyFont="1" applyFill="1" applyBorder="1" applyAlignment="1">
      <alignment vertical="center" wrapText="1"/>
    </xf>
    <xf numFmtId="0" fontId="4" fillId="9" borderId="16" xfId="0" applyFont="1" applyFill="1" applyBorder="1" applyAlignment="1">
      <alignment horizontal="center" vertical="center"/>
    </xf>
    <xf numFmtId="0" fontId="4" fillId="9" borderId="26" xfId="0" applyFont="1" applyFill="1" applyBorder="1" applyAlignment="1">
      <alignment horizontal="center" vertical="center"/>
    </xf>
    <xf numFmtId="0" fontId="6" fillId="9" borderId="31" xfId="0" applyFont="1" applyFill="1" applyBorder="1" applyAlignment="1">
      <alignment horizontal="center" vertical="center"/>
    </xf>
    <xf numFmtId="0" fontId="6" fillId="0" borderId="0" xfId="0" applyFont="1" applyAlignment="1">
      <alignment horizontal="center" vertical="center" wrapText="1"/>
    </xf>
    <xf numFmtId="10" fontId="6" fillId="25" borderId="77" xfId="0" applyNumberFormat="1" applyFont="1" applyFill="1" applyBorder="1" applyAlignment="1">
      <alignment horizontal="center" vertical="center" wrapText="1"/>
    </xf>
    <xf numFmtId="17" fontId="8" fillId="8" borderId="0" xfId="2" applyNumberFormat="1" applyFont="1" applyFill="1" applyAlignment="1">
      <alignment vertical="center" wrapText="1"/>
    </xf>
    <xf numFmtId="0" fontId="32" fillId="8" borderId="0" xfId="2" applyFont="1" applyFill="1" applyAlignment="1">
      <alignment vertical="center" wrapText="1"/>
    </xf>
    <xf numFmtId="0" fontId="29" fillId="8" borderId="31" xfId="5" applyFont="1" applyFill="1" applyBorder="1" applyAlignment="1">
      <alignment horizontal="center" vertical="center" wrapText="1"/>
    </xf>
    <xf numFmtId="17" fontId="6" fillId="8" borderId="5" xfId="2" applyNumberFormat="1" applyFont="1" applyFill="1" applyBorder="1" applyAlignment="1">
      <alignment vertical="center" wrapText="1"/>
    </xf>
    <xf numFmtId="0" fontId="17" fillId="8" borderId="0" xfId="0" applyFont="1" applyFill="1"/>
    <xf numFmtId="0" fontId="6" fillId="22" borderId="52" xfId="4" applyNumberFormat="1" applyFont="1" applyFill="1" applyBorder="1" applyAlignment="1">
      <alignment horizontal="center" vertical="center" wrapText="1"/>
    </xf>
    <xf numFmtId="17" fontId="6" fillId="8" borderId="0" xfId="2" applyNumberFormat="1" applyFont="1" applyFill="1" applyAlignment="1">
      <alignment horizontal="center" vertical="center" wrapText="1"/>
    </xf>
    <xf numFmtId="165" fontId="2" fillId="0" borderId="0" xfId="4" applyFont="1" applyFill="1" applyAlignment="1">
      <alignment horizontal="center" vertical="center" wrapText="1"/>
    </xf>
    <xf numFmtId="0" fontId="6" fillId="8" borderId="0" xfId="0" applyFont="1" applyFill="1" applyAlignment="1">
      <alignment horizontal="center" vertical="center" wrapText="1"/>
    </xf>
    <xf numFmtId="17" fontId="6" fillId="8" borderId="0" xfId="0" applyNumberFormat="1" applyFont="1" applyFill="1" applyAlignment="1">
      <alignment vertical="center" wrapText="1"/>
    </xf>
    <xf numFmtId="17" fontId="8" fillId="8" borderId="0" xfId="0" applyNumberFormat="1" applyFont="1" applyFill="1" applyAlignment="1">
      <alignment vertical="center" wrapText="1"/>
    </xf>
    <xf numFmtId="0" fontId="30" fillId="8" borderId="0" xfId="0" applyFont="1" applyFill="1" applyAlignment="1">
      <alignment horizontal="center" vertical="center"/>
    </xf>
    <xf numFmtId="168" fontId="3" fillId="8" borderId="0" xfId="0" applyNumberFormat="1" applyFont="1" applyFill="1" applyAlignment="1">
      <alignment horizontal="center" vertical="center" wrapText="1"/>
    </xf>
    <xf numFmtId="0" fontId="13" fillId="0" borderId="0" xfId="0" applyFont="1" applyAlignment="1">
      <alignment horizontal="right"/>
    </xf>
    <xf numFmtId="0" fontId="20" fillId="8" borderId="0" xfId="0" applyFont="1" applyFill="1"/>
    <xf numFmtId="0" fontId="2" fillId="29" borderId="0" xfId="0" applyFont="1" applyFill="1" applyAlignment="1">
      <alignment horizontal="center" vertical="center" wrapText="1"/>
    </xf>
    <xf numFmtId="0" fontId="28" fillId="29" borderId="0" xfId="0" applyFont="1" applyFill="1" applyAlignment="1">
      <alignment vertical="center" wrapText="1"/>
    </xf>
    <xf numFmtId="0" fontId="2" fillId="29" borderId="0" xfId="0" applyFont="1" applyFill="1" applyAlignment="1">
      <alignment vertical="center" wrapText="1"/>
    </xf>
    <xf numFmtId="0" fontId="6" fillId="0" borderId="97" xfId="0" applyFont="1" applyBorder="1" applyAlignment="1">
      <alignment horizontal="center" vertical="center" wrapText="1"/>
    </xf>
    <xf numFmtId="0" fontId="4" fillId="8" borderId="13" xfId="0" applyFont="1" applyFill="1" applyBorder="1" applyAlignment="1">
      <alignment horizontal="left" vertical="center" wrapText="1"/>
    </xf>
    <xf numFmtId="0" fontId="4" fillId="8" borderId="14" xfId="0" applyFont="1" applyFill="1" applyBorder="1" applyAlignment="1">
      <alignment horizontal="left" vertical="center" wrapText="1"/>
    </xf>
    <xf numFmtId="0" fontId="4" fillId="8" borderId="15" xfId="0" applyFont="1" applyFill="1" applyBorder="1" applyAlignment="1">
      <alignment horizontal="left" vertical="center" wrapText="1"/>
    </xf>
    <xf numFmtId="0" fontId="8" fillId="8" borderId="31" xfId="0" applyFont="1" applyFill="1" applyBorder="1" applyAlignment="1">
      <alignment horizontal="justify" vertical="center" wrapText="1"/>
    </xf>
    <xf numFmtId="0" fontId="8" fillId="8" borderId="14" xfId="0" applyFont="1" applyFill="1" applyBorder="1" applyAlignment="1">
      <alignment horizontal="justify" vertical="center" wrapText="1"/>
    </xf>
    <xf numFmtId="0" fontId="8" fillId="8" borderId="23" xfId="0" applyFont="1" applyFill="1" applyBorder="1" applyAlignment="1">
      <alignment horizontal="justify" vertical="center" wrapText="1"/>
    </xf>
    <xf numFmtId="0" fontId="4" fillId="7" borderId="9" xfId="0" applyFont="1" applyFill="1" applyBorder="1" applyAlignment="1">
      <alignment horizontal="left" vertical="center" wrapText="1"/>
    </xf>
    <xf numFmtId="0" fontId="4" fillId="7" borderId="10" xfId="0" applyFont="1" applyFill="1" applyBorder="1" applyAlignment="1">
      <alignment horizontal="left" vertical="center" wrapText="1"/>
    </xf>
    <xf numFmtId="0" fontId="4" fillId="7" borderId="11" xfId="0" applyFont="1" applyFill="1" applyBorder="1" applyAlignment="1">
      <alignment horizontal="left" vertical="center" wrapText="1"/>
    </xf>
    <xf numFmtId="0" fontId="4" fillId="18" borderId="13" xfId="0" applyFont="1" applyFill="1" applyBorder="1" applyAlignment="1">
      <alignment horizontal="justify" vertical="center" wrapText="1"/>
    </xf>
    <xf numFmtId="0" fontId="4" fillId="18" borderId="14" xfId="0" applyFont="1" applyFill="1" applyBorder="1" applyAlignment="1">
      <alignment horizontal="justify" vertical="center" wrapText="1"/>
    </xf>
    <xf numFmtId="0" fontId="4" fillId="18" borderId="15" xfId="0" applyFont="1" applyFill="1" applyBorder="1" applyAlignment="1">
      <alignment horizontal="justify" vertical="center" wrapText="1"/>
    </xf>
    <xf numFmtId="0" fontId="4" fillId="7" borderId="9" xfId="0" applyFont="1" applyFill="1" applyBorder="1" applyAlignment="1">
      <alignment horizontal="left" vertical="center"/>
    </xf>
    <xf numFmtId="0" fontId="4" fillId="7" borderId="10" xfId="0" applyFont="1" applyFill="1" applyBorder="1" applyAlignment="1">
      <alignment horizontal="left" vertical="center"/>
    </xf>
    <xf numFmtId="0" fontId="4" fillId="7" borderId="11" xfId="0" applyFont="1" applyFill="1" applyBorder="1" applyAlignment="1">
      <alignment horizontal="left" vertical="center"/>
    </xf>
    <xf numFmtId="0" fontId="4" fillId="0" borderId="25"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26" xfId="0" applyFont="1" applyBorder="1" applyAlignment="1">
      <alignment horizontal="justify" vertical="center" wrapText="1"/>
    </xf>
    <xf numFmtId="0" fontId="4" fillId="8" borderId="57" xfId="0" applyFont="1" applyFill="1" applyBorder="1" applyAlignment="1">
      <alignment horizontal="justify" vertical="center" wrapText="1"/>
    </xf>
    <xf numFmtId="0" fontId="4" fillId="8" borderId="58" xfId="0" applyFont="1" applyFill="1" applyBorder="1" applyAlignment="1">
      <alignment horizontal="justify" vertical="center" wrapText="1"/>
    </xf>
    <xf numFmtId="0" fontId="4" fillId="8" borderId="59" xfId="0" applyFont="1" applyFill="1" applyBorder="1" applyAlignment="1">
      <alignment horizontal="justify" vertical="center" wrapText="1"/>
    </xf>
    <xf numFmtId="0" fontId="4" fillId="8" borderId="13" xfId="0" applyFont="1" applyFill="1" applyBorder="1" applyAlignment="1">
      <alignment horizontal="justify" vertical="center" wrapText="1"/>
    </xf>
    <xf numFmtId="0" fontId="4" fillId="8" borderId="14" xfId="0" applyFont="1" applyFill="1" applyBorder="1" applyAlignment="1">
      <alignment horizontal="justify" vertical="center" wrapText="1"/>
    </xf>
    <xf numFmtId="0" fontId="4" fillId="8" borderId="15" xfId="0" applyFont="1" applyFill="1" applyBorder="1" applyAlignment="1">
      <alignment horizontal="justify" vertical="center" wrapText="1"/>
    </xf>
    <xf numFmtId="0" fontId="4" fillId="8" borderId="37" xfId="0" applyFont="1" applyFill="1" applyBorder="1" applyAlignment="1">
      <alignment horizontal="justify" vertical="center" wrapText="1"/>
    </xf>
    <xf numFmtId="0" fontId="4" fillId="8" borderId="38" xfId="0" applyFont="1" applyFill="1" applyBorder="1" applyAlignment="1">
      <alignment horizontal="justify" vertical="center" wrapText="1"/>
    </xf>
    <xf numFmtId="0" fontId="4" fillId="8" borderId="39" xfId="0" applyFont="1" applyFill="1" applyBorder="1" applyAlignment="1">
      <alignment horizontal="justify" vertical="center" wrapText="1"/>
    </xf>
    <xf numFmtId="0" fontId="4" fillId="16" borderId="13" xfId="0" applyFont="1" applyFill="1" applyBorder="1" applyAlignment="1">
      <alignment horizontal="justify" vertical="center" wrapText="1"/>
    </xf>
    <xf numFmtId="0" fontId="4" fillId="16" borderId="14" xfId="0" applyFont="1" applyFill="1" applyBorder="1" applyAlignment="1">
      <alignment horizontal="justify" vertical="center" wrapText="1"/>
    </xf>
    <xf numFmtId="0" fontId="4" fillId="16" borderId="15" xfId="0" applyFont="1" applyFill="1" applyBorder="1" applyAlignment="1">
      <alignment horizontal="justify" vertical="center" wrapText="1"/>
    </xf>
    <xf numFmtId="0" fontId="21" fillId="8" borderId="31" xfId="0" applyFont="1" applyFill="1" applyBorder="1" applyAlignment="1">
      <alignment horizontal="justify" vertical="center" wrapText="1"/>
    </xf>
    <xf numFmtId="0" fontId="21" fillId="8" borderId="14" xfId="0" applyFont="1" applyFill="1" applyBorder="1" applyAlignment="1">
      <alignment horizontal="justify" vertical="center" wrapText="1"/>
    </xf>
    <xf numFmtId="0" fontId="21" fillId="8" borderId="23" xfId="0" applyFont="1" applyFill="1" applyBorder="1" applyAlignment="1">
      <alignment horizontal="justify" vertical="center" wrapText="1"/>
    </xf>
    <xf numFmtId="0" fontId="4" fillId="8" borderId="31" xfId="0" applyFont="1" applyFill="1" applyBorder="1" applyAlignment="1">
      <alignment horizontal="justify" vertical="center" wrapText="1"/>
    </xf>
    <xf numFmtId="0" fontId="4" fillId="8" borderId="23" xfId="0" applyFont="1" applyFill="1" applyBorder="1" applyAlignment="1">
      <alignment horizontal="justify" vertical="center" wrapText="1"/>
    </xf>
    <xf numFmtId="0" fontId="7" fillId="8" borderId="31" xfId="0" applyFont="1" applyFill="1" applyBorder="1" applyAlignment="1">
      <alignment horizontal="justify" vertical="center" wrapText="1"/>
    </xf>
    <xf numFmtId="0" fontId="7" fillId="8" borderId="14" xfId="0" applyFont="1" applyFill="1" applyBorder="1" applyAlignment="1">
      <alignment horizontal="justify" vertical="center" wrapText="1"/>
    </xf>
    <xf numFmtId="0" fontId="7" fillId="8" borderId="23" xfId="0" applyFont="1" applyFill="1" applyBorder="1" applyAlignment="1">
      <alignment horizontal="justify" vertical="center" wrapText="1"/>
    </xf>
    <xf numFmtId="0" fontId="2" fillId="8" borderId="4" xfId="0" applyFont="1" applyFill="1" applyBorder="1" applyAlignment="1">
      <alignment horizontal="left" vertical="center" wrapText="1"/>
    </xf>
    <xf numFmtId="0" fontId="2" fillId="8" borderId="0" xfId="0" applyFont="1" applyFill="1" applyAlignment="1">
      <alignment horizontal="left" vertical="center" wrapText="1"/>
    </xf>
    <xf numFmtId="0" fontId="2" fillId="8" borderId="5" xfId="0" applyFont="1" applyFill="1" applyBorder="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left" vertical="center"/>
    </xf>
    <xf numFmtId="0" fontId="2" fillId="0" borderId="5" xfId="0" applyFont="1" applyBorder="1" applyAlignment="1">
      <alignment horizontal="left" vertical="center"/>
    </xf>
    <xf numFmtId="0" fontId="2" fillId="8" borderId="4" xfId="0" applyFont="1" applyFill="1" applyBorder="1" applyAlignment="1">
      <alignment horizontal="justify" vertical="center" wrapText="1"/>
    </xf>
    <xf numFmtId="0" fontId="2" fillId="8" borderId="0" xfId="0" applyFont="1" applyFill="1" applyAlignment="1">
      <alignment horizontal="justify" vertical="center" wrapText="1"/>
    </xf>
    <xf numFmtId="0" fontId="2" fillId="8" borderId="5" xfId="0" applyFont="1" applyFill="1" applyBorder="1" applyAlignment="1">
      <alignment horizontal="justify" vertical="center" wrapText="1"/>
    </xf>
    <xf numFmtId="0" fontId="2" fillId="8" borderId="4" xfId="0" applyFont="1" applyFill="1" applyBorder="1" applyAlignment="1">
      <alignment horizontal="left" vertical="center"/>
    </xf>
    <xf numFmtId="0" fontId="2" fillId="8" borderId="0" xfId="0" applyFont="1" applyFill="1" applyAlignment="1">
      <alignment horizontal="left" vertical="center"/>
    </xf>
    <xf numFmtId="0" fontId="2" fillId="8" borderId="5" xfId="0" applyFont="1" applyFill="1" applyBorder="1" applyAlignment="1">
      <alignment horizontal="left" vertical="center"/>
    </xf>
    <xf numFmtId="0" fontId="2" fillId="8" borderId="20" xfId="0" applyFont="1" applyFill="1" applyBorder="1" applyAlignment="1">
      <alignment horizontal="justify" vertical="center" wrapText="1"/>
    </xf>
    <xf numFmtId="0" fontId="2" fillId="8" borderId="21" xfId="0" applyFont="1" applyFill="1" applyBorder="1" applyAlignment="1">
      <alignment horizontal="justify" vertical="center" wrapText="1"/>
    </xf>
    <xf numFmtId="0" fontId="2" fillId="8" borderId="24" xfId="0" applyFont="1" applyFill="1" applyBorder="1" applyAlignment="1">
      <alignment horizontal="justify" vertical="center" wrapText="1"/>
    </xf>
    <xf numFmtId="0" fontId="2" fillId="0" borderId="4" xfId="0" applyFont="1" applyBorder="1" applyAlignment="1">
      <alignment horizontal="left" vertical="center" wrapText="1"/>
    </xf>
    <xf numFmtId="0" fontId="2" fillId="0" borderId="0" xfId="0" applyFont="1" applyAlignment="1">
      <alignment horizontal="left" vertical="center" wrapText="1"/>
    </xf>
    <xf numFmtId="0" fontId="2" fillId="0" borderId="5" xfId="0" applyFont="1" applyBorder="1" applyAlignment="1">
      <alignment horizontal="left" vertical="center" wrapText="1"/>
    </xf>
    <xf numFmtId="0" fontId="4" fillId="8" borderId="1" xfId="0" applyFont="1" applyFill="1" applyBorder="1" applyAlignment="1">
      <alignment horizontal="justify" vertical="center" wrapText="1"/>
    </xf>
    <xf numFmtId="0" fontId="4" fillId="8" borderId="2" xfId="0" applyFont="1" applyFill="1" applyBorder="1" applyAlignment="1">
      <alignment horizontal="justify" vertical="center" wrapText="1"/>
    </xf>
    <xf numFmtId="0" fontId="4" fillId="8" borderId="3" xfId="0" applyFont="1" applyFill="1" applyBorder="1" applyAlignment="1">
      <alignment horizontal="justify" vertical="center" wrapText="1"/>
    </xf>
    <xf numFmtId="0" fontId="4" fillId="18" borderId="13" xfId="0" applyFont="1" applyFill="1" applyBorder="1" applyAlignment="1">
      <alignment horizontal="left" vertical="center" wrapText="1"/>
    </xf>
    <xf numFmtId="0" fontId="4" fillId="18" borderId="14" xfId="0" applyFont="1" applyFill="1" applyBorder="1" applyAlignment="1">
      <alignment horizontal="left" vertical="center" wrapText="1"/>
    </xf>
    <xf numFmtId="0" fontId="4" fillId="18" borderId="15" xfId="0" applyFont="1" applyFill="1" applyBorder="1" applyAlignment="1">
      <alignment horizontal="left" vertical="center" wrapText="1"/>
    </xf>
    <xf numFmtId="0" fontId="4" fillId="17" borderId="13" xfId="0" applyFont="1" applyFill="1" applyBorder="1" applyAlignment="1">
      <alignment horizontal="justify" vertical="center" wrapText="1"/>
    </xf>
    <xf numFmtId="0" fontId="4" fillId="17" borderId="14" xfId="0" applyFont="1" applyFill="1" applyBorder="1" applyAlignment="1">
      <alignment horizontal="justify" vertical="center" wrapText="1"/>
    </xf>
    <xf numFmtId="0" fontId="4" fillId="17" borderId="15" xfId="0" applyFont="1" applyFill="1" applyBorder="1" applyAlignment="1">
      <alignment horizontal="justify" vertical="center" wrapText="1"/>
    </xf>
    <xf numFmtId="0" fontId="4" fillId="8" borderId="47" xfId="0" applyFont="1" applyFill="1" applyBorder="1" applyAlignment="1">
      <alignment horizontal="center" vertical="center" wrapText="1"/>
    </xf>
    <xf numFmtId="0" fontId="4" fillId="8" borderId="48" xfId="0" applyFont="1" applyFill="1" applyBorder="1" applyAlignment="1">
      <alignment horizontal="center" vertical="center" wrapText="1"/>
    </xf>
    <xf numFmtId="0" fontId="4" fillId="8" borderId="49" xfId="0" applyFont="1" applyFill="1" applyBorder="1" applyAlignment="1">
      <alignment horizontal="center" vertical="center" wrapText="1"/>
    </xf>
    <xf numFmtId="0" fontId="4" fillId="8" borderId="4" xfId="0" applyFont="1" applyFill="1" applyBorder="1" applyAlignment="1">
      <alignment horizontal="center" vertical="center" wrapText="1"/>
    </xf>
    <xf numFmtId="0" fontId="4" fillId="8" borderId="0" xfId="0" applyFont="1" applyFill="1" applyAlignment="1">
      <alignment horizontal="center" vertical="center" wrapText="1"/>
    </xf>
    <xf numFmtId="0" fontId="4" fillId="8" borderId="53" xfId="0" applyFont="1" applyFill="1" applyBorder="1" applyAlignment="1">
      <alignment horizontal="center" vertical="center" wrapText="1"/>
    </xf>
    <xf numFmtId="0" fontId="8" fillId="8" borderId="50" xfId="0" applyFont="1" applyFill="1" applyBorder="1" applyAlignment="1">
      <alignment horizontal="justify" vertical="center" wrapText="1"/>
    </xf>
    <xf numFmtId="0" fontId="8" fillId="8" borderId="48" xfId="0" applyFont="1" applyFill="1" applyBorder="1" applyAlignment="1">
      <alignment horizontal="justify" vertical="center" wrapText="1"/>
    </xf>
    <xf numFmtId="0" fontId="8" fillId="8" borderId="51" xfId="0" applyFont="1" applyFill="1" applyBorder="1" applyAlignment="1">
      <alignment horizontal="justify" vertical="center" wrapText="1"/>
    </xf>
    <xf numFmtId="0" fontId="4" fillId="8" borderId="44" xfId="0" applyFont="1" applyFill="1" applyBorder="1" applyAlignment="1">
      <alignment horizontal="justify" vertical="center" wrapText="1"/>
    </xf>
    <xf numFmtId="0" fontId="4" fillId="8" borderId="45" xfId="0" applyFont="1" applyFill="1" applyBorder="1" applyAlignment="1">
      <alignment horizontal="justify" vertical="center" wrapText="1"/>
    </xf>
    <xf numFmtId="0" fontId="4" fillId="8" borderId="46" xfId="0" applyFont="1" applyFill="1" applyBorder="1" applyAlignment="1">
      <alignment horizontal="justify" vertical="center" wrapText="1"/>
    </xf>
    <xf numFmtId="0" fontId="8" fillId="8" borderId="29" xfId="0" applyFont="1" applyFill="1" applyBorder="1" applyAlignment="1">
      <alignment horizontal="justify" vertical="center" wrapText="1"/>
    </xf>
    <xf numFmtId="0" fontId="8" fillId="8" borderId="45" xfId="0" applyFont="1" applyFill="1" applyBorder="1" applyAlignment="1">
      <alignment horizontal="justify" vertical="center" wrapText="1"/>
    </xf>
    <xf numFmtId="0" fontId="8" fillId="8" borderId="30" xfId="0" applyFont="1" applyFill="1" applyBorder="1" applyAlignment="1">
      <alignment horizontal="justify" vertical="center" wrapText="1"/>
    </xf>
    <xf numFmtId="0" fontId="4" fillId="7" borderId="20" xfId="0" applyFont="1" applyFill="1" applyBorder="1" applyAlignment="1">
      <alignment horizontal="left" vertical="center"/>
    </xf>
    <xf numFmtId="0" fontId="4" fillId="7" borderId="21" xfId="0" applyFont="1" applyFill="1" applyBorder="1" applyAlignment="1">
      <alignment horizontal="left" vertical="center"/>
    </xf>
    <xf numFmtId="0" fontId="4" fillId="7" borderId="24" xfId="0" applyFont="1" applyFill="1" applyBorder="1" applyAlignment="1">
      <alignment horizontal="left" vertical="center"/>
    </xf>
    <xf numFmtId="0" fontId="8" fillId="8" borderId="25" xfId="0" applyFont="1" applyFill="1" applyBorder="1" applyAlignment="1">
      <alignment horizontal="justify" vertical="center" wrapText="1"/>
    </xf>
    <xf numFmtId="0" fontId="8" fillId="8" borderId="16" xfId="0" applyFont="1" applyFill="1" applyBorder="1" applyAlignment="1">
      <alignment horizontal="justify" vertical="center" wrapText="1"/>
    </xf>
    <xf numFmtId="0" fontId="8" fillId="8" borderId="26" xfId="0" applyFont="1" applyFill="1" applyBorder="1" applyAlignment="1">
      <alignment horizontal="justify" vertical="center" wrapText="1"/>
    </xf>
    <xf numFmtId="0" fontId="8" fillId="0" borderId="31" xfId="0" applyFont="1" applyBorder="1" applyAlignment="1">
      <alignment horizontal="left" vertical="center" wrapText="1"/>
    </xf>
    <xf numFmtId="0" fontId="8" fillId="0" borderId="14" xfId="0" applyFont="1" applyBorder="1" applyAlignment="1">
      <alignment horizontal="left" vertical="center" wrapText="1"/>
    </xf>
    <xf numFmtId="0" fontId="8" fillId="0" borderId="23" xfId="0" applyFont="1" applyBorder="1" applyAlignment="1">
      <alignment horizontal="left" vertical="center" wrapText="1"/>
    </xf>
    <xf numFmtId="0" fontId="4" fillId="7" borderId="20" xfId="0" applyFont="1" applyFill="1" applyBorder="1" applyAlignment="1">
      <alignment horizontal="left" vertical="center" wrapText="1"/>
    </xf>
    <xf numFmtId="0" fontId="4" fillId="7" borderId="21" xfId="0" applyFont="1" applyFill="1" applyBorder="1" applyAlignment="1">
      <alignment horizontal="left" vertical="center" wrapText="1"/>
    </xf>
    <xf numFmtId="0" fontId="4" fillId="7" borderId="24" xfId="0" applyFont="1" applyFill="1" applyBorder="1" applyAlignment="1">
      <alignment horizontal="left" vertical="center" wrapText="1"/>
    </xf>
    <xf numFmtId="0" fontId="8" fillId="0" borderId="85" xfId="0" applyFont="1" applyBorder="1" applyAlignment="1">
      <alignment horizontal="justify" vertical="center" wrapText="1"/>
    </xf>
    <xf numFmtId="0" fontId="8" fillId="0" borderId="86" xfId="0" applyFont="1" applyBorder="1" applyAlignment="1">
      <alignment horizontal="justify" vertical="center" wrapText="1"/>
    </xf>
    <xf numFmtId="0" fontId="8" fillId="0" borderId="87" xfId="0" applyFont="1" applyBorder="1" applyAlignment="1">
      <alignment horizontal="justify" vertical="center" wrapText="1"/>
    </xf>
    <xf numFmtId="0" fontId="7" fillId="0" borderId="13" xfId="0" applyFont="1" applyBorder="1" applyAlignment="1">
      <alignment horizontal="justify" vertical="center" wrapText="1"/>
    </xf>
    <xf numFmtId="0" fontId="7" fillId="0" borderId="14" xfId="0" applyFont="1" applyBorder="1" applyAlignment="1">
      <alignment horizontal="justify" vertical="center" wrapText="1"/>
    </xf>
    <xf numFmtId="0" fontId="7" fillId="0" borderId="23" xfId="0" applyFont="1" applyBorder="1" applyAlignment="1">
      <alignment horizontal="justify" vertical="center" wrapText="1"/>
    </xf>
    <xf numFmtId="0" fontId="6" fillId="8" borderId="13" xfId="0" applyFont="1" applyFill="1" applyBorder="1" applyAlignment="1">
      <alignment horizontal="left" vertical="center" wrapText="1"/>
    </xf>
    <xf numFmtId="0" fontId="6" fillId="8" borderId="14" xfId="0" applyFont="1" applyFill="1" applyBorder="1" applyAlignment="1">
      <alignment horizontal="left" vertical="center" wrapText="1"/>
    </xf>
    <xf numFmtId="0" fontId="6" fillId="8" borderId="15" xfId="0" applyFont="1" applyFill="1" applyBorder="1" applyAlignment="1">
      <alignment horizontal="left" vertical="center" wrapText="1"/>
    </xf>
    <xf numFmtId="0" fontId="4" fillId="7" borderId="22" xfId="0" applyFont="1" applyFill="1" applyBorder="1" applyAlignment="1">
      <alignment horizontal="left" vertical="center"/>
    </xf>
    <xf numFmtId="0" fontId="7" fillId="8" borderId="13" xfId="0" applyFont="1" applyFill="1" applyBorder="1" applyAlignment="1">
      <alignment horizontal="justify" vertical="center" wrapText="1"/>
    </xf>
    <xf numFmtId="0" fontId="7" fillId="0" borderId="25" xfId="0" applyFont="1" applyBorder="1" applyAlignment="1">
      <alignment horizontal="left" vertical="center" wrapText="1"/>
    </xf>
    <xf numFmtId="0" fontId="7" fillId="0" borderId="16" xfId="0" applyFont="1" applyBorder="1" applyAlignment="1">
      <alignment horizontal="left" vertical="center" wrapText="1"/>
    </xf>
    <xf numFmtId="0" fontId="7" fillId="0" borderId="26" xfId="0" applyFont="1" applyBorder="1" applyAlignment="1">
      <alignment horizontal="left" vertical="center" wrapText="1"/>
    </xf>
    <xf numFmtId="164" fontId="6" fillId="8" borderId="31" xfId="0" applyNumberFormat="1" applyFont="1" applyFill="1" applyBorder="1" applyAlignment="1">
      <alignment horizontal="right" vertical="center" wrapText="1"/>
    </xf>
    <xf numFmtId="164" fontId="6" fillId="8" borderId="23" xfId="0" applyNumberFormat="1" applyFont="1" applyFill="1" applyBorder="1" applyAlignment="1">
      <alignment horizontal="right" vertical="center" wrapText="1"/>
    </xf>
    <xf numFmtId="0" fontId="6" fillId="8" borderId="91" xfId="0" applyFont="1" applyFill="1" applyBorder="1" applyAlignment="1">
      <alignment vertical="center" wrapText="1"/>
    </xf>
    <xf numFmtId="0" fontId="6" fillId="8" borderId="92" xfId="0" applyFont="1" applyFill="1" applyBorder="1" applyAlignment="1">
      <alignment vertical="center" wrapText="1"/>
    </xf>
    <xf numFmtId="0" fontId="6" fillId="8" borderId="93" xfId="0" applyFont="1" applyFill="1" applyBorder="1" applyAlignment="1">
      <alignment vertical="center" wrapText="1"/>
    </xf>
    <xf numFmtId="164" fontId="6" fillId="8" borderId="89" xfId="0" applyNumberFormat="1" applyFont="1" applyFill="1" applyBorder="1" applyAlignment="1">
      <alignment horizontal="right" vertical="center" wrapText="1"/>
    </xf>
    <xf numFmtId="164" fontId="6" fillId="8" borderId="90" xfId="0" applyNumberFormat="1" applyFont="1" applyFill="1" applyBorder="1" applyAlignment="1">
      <alignment horizontal="right" vertical="center" wrapText="1"/>
    </xf>
    <xf numFmtId="0" fontId="6" fillId="26" borderId="32" xfId="0" applyFont="1" applyFill="1" applyBorder="1" applyAlignment="1">
      <alignment vertical="center" wrapText="1"/>
    </xf>
    <xf numFmtId="0" fontId="6" fillId="26" borderId="33" xfId="0" applyFont="1" applyFill="1" applyBorder="1" applyAlignment="1">
      <alignment vertical="center" wrapText="1"/>
    </xf>
    <xf numFmtId="0" fontId="6" fillId="26" borderId="34" xfId="0" applyFont="1" applyFill="1" applyBorder="1" applyAlignment="1">
      <alignment vertical="center" wrapText="1"/>
    </xf>
    <xf numFmtId="164" fontId="6" fillId="10" borderId="35" xfId="0" applyNumberFormat="1" applyFont="1" applyFill="1" applyBorder="1" applyAlignment="1">
      <alignment horizontal="right" vertical="center" wrapText="1"/>
    </xf>
    <xf numFmtId="164" fontId="6" fillId="10" borderId="36" xfId="0" applyNumberFormat="1" applyFont="1" applyFill="1" applyBorder="1" applyAlignment="1">
      <alignment horizontal="right" vertical="center" wrapText="1"/>
    </xf>
    <xf numFmtId="0" fontId="6" fillId="11" borderId="32" xfId="0" applyFont="1" applyFill="1" applyBorder="1" applyAlignment="1">
      <alignment horizontal="center" vertical="center" wrapText="1"/>
    </xf>
    <xf numFmtId="0" fontId="6" fillId="11" borderId="33" xfId="0" applyFont="1" applyFill="1" applyBorder="1" applyAlignment="1">
      <alignment horizontal="center" vertical="center" wrapText="1"/>
    </xf>
    <xf numFmtId="0" fontId="6" fillId="11" borderId="34" xfId="0" applyFont="1" applyFill="1" applyBorder="1" applyAlignment="1">
      <alignment horizontal="center" vertical="center" wrapText="1"/>
    </xf>
    <xf numFmtId="164" fontId="6" fillId="11" borderId="35" xfId="0" applyNumberFormat="1" applyFont="1" applyFill="1" applyBorder="1" applyAlignment="1">
      <alignment horizontal="right" vertical="center" wrapText="1"/>
    </xf>
    <xf numFmtId="164" fontId="6" fillId="11" borderId="36" xfId="0" applyNumberFormat="1" applyFont="1" applyFill="1" applyBorder="1" applyAlignment="1">
      <alignment horizontal="right" vertical="center" wrapText="1"/>
    </xf>
    <xf numFmtId="0" fontId="6" fillId="8" borderId="13" xfId="0" applyFont="1" applyFill="1" applyBorder="1" applyAlignment="1">
      <alignment vertical="center" wrapText="1"/>
    </xf>
    <xf numFmtId="0" fontId="8" fillId="8" borderId="14" xfId="0" applyFont="1" applyFill="1" applyBorder="1" applyAlignment="1">
      <alignment vertical="center" wrapText="1"/>
    </xf>
    <xf numFmtId="0" fontId="8" fillId="8" borderId="15" xfId="0" applyFont="1" applyFill="1" applyBorder="1" applyAlignment="1">
      <alignment vertical="center" wrapText="1"/>
    </xf>
    <xf numFmtId="164" fontId="6" fillId="8" borderId="88" xfId="0" applyNumberFormat="1" applyFont="1" applyFill="1" applyBorder="1" applyAlignment="1">
      <alignment horizontal="right" vertical="center" wrapText="1"/>
    </xf>
    <xf numFmtId="164" fontId="6" fillId="8" borderId="43" xfId="0" applyNumberFormat="1" applyFont="1" applyFill="1" applyBorder="1" applyAlignment="1">
      <alignment horizontal="right" vertical="center" wrapText="1"/>
    </xf>
    <xf numFmtId="0" fontId="4" fillId="15" borderId="31" xfId="0" applyFont="1" applyFill="1" applyBorder="1" applyAlignment="1">
      <alignment horizontal="justify" vertical="center" wrapText="1"/>
    </xf>
    <xf numFmtId="0" fontId="4" fillId="15" borderId="14" xfId="0" applyFont="1" applyFill="1" applyBorder="1" applyAlignment="1">
      <alignment horizontal="justify" vertical="center" wrapText="1"/>
    </xf>
    <xf numFmtId="0" fontId="4" fillId="15" borderId="23" xfId="0" applyFont="1" applyFill="1" applyBorder="1" applyAlignment="1">
      <alignment horizontal="justify" vertical="center" wrapText="1"/>
    </xf>
    <xf numFmtId="0" fontId="4" fillId="9" borderId="20" xfId="0" applyFont="1" applyFill="1" applyBorder="1" applyAlignment="1">
      <alignment horizontal="left" vertical="center"/>
    </xf>
    <xf numFmtId="0" fontId="4" fillId="9" borderId="21" xfId="0" applyFont="1" applyFill="1" applyBorder="1" applyAlignment="1">
      <alignment horizontal="left" vertical="center"/>
    </xf>
    <xf numFmtId="0" fontId="4" fillId="9" borderId="22" xfId="0" applyFont="1" applyFill="1" applyBorder="1" applyAlignment="1">
      <alignment horizontal="left" vertical="center"/>
    </xf>
    <xf numFmtId="164" fontId="4" fillId="9" borderId="40" xfId="0" applyNumberFormat="1" applyFont="1" applyFill="1" applyBorder="1" applyAlignment="1">
      <alignment horizontal="center" vertical="center"/>
    </xf>
    <xf numFmtId="0" fontId="4" fillId="9" borderId="24" xfId="0" applyFont="1" applyFill="1" applyBorder="1" applyAlignment="1">
      <alignment horizontal="center"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5" fillId="6" borderId="9" xfId="0" applyFont="1" applyFill="1" applyBorder="1" applyAlignment="1">
      <alignment horizontal="center" vertical="center"/>
    </xf>
    <xf numFmtId="0" fontId="5" fillId="6" borderId="10" xfId="0" applyFont="1" applyFill="1" applyBorder="1" applyAlignment="1">
      <alignment horizontal="center" vertical="center"/>
    </xf>
    <xf numFmtId="0" fontId="5" fillId="6" borderId="11" xfId="0" applyFont="1" applyFill="1" applyBorder="1" applyAlignment="1">
      <alignment horizontal="center" vertical="center"/>
    </xf>
    <xf numFmtId="0" fontId="3" fillId="0" borderId="4" xfId="0" applyFont="1" applyBorder="1" applyAlignment="1">
      <alignment horizontal="justify" vertical="center" wrapText="1"/>
    </xf>
    <xf numFmtId="0" fontId="3" fillId="0" borderId="0" xfId="0" applyFont="1" applyAlignment="1">
      <alignment horizontal="justify" vertical="center" wrapText="1"/>
    </xf>
    <xf numFmtId="0" fontId="3" fillId="0" borderId="5" xfId="0" applyFont="1" applyBorder="1" applyAlignment="1">
      <alignment horizontal="justify" vertical="center" wrapText="1"/>
    </xf>
    <xf numFmtId="0" fontId="7" fillId="0" borderId="25" xfId="0" applyFont="1" applyBorder="1" applyAlignment="1">
      <alignment horizontal="justify" vertical="center" wrapText="1"/>
    </xf>
    <xf numFmtId="0" fontId="7" fillId="0" borderId="16"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7" fillId="0" borderId="23" xfId="0" applyFont="1" applyBorder="1" applyAlignment="1">
      <alignment horizontal="left" vertical="center" wrapText="1"/>
    </xf>
    <xf numFmtId="0" fontId="2" fillId="0" borderId="25" xfId="0" applyFont="1" applyBorder="1" applyAlignment="1">
      <alignment horizontal="justify" vertical="center" wrapText="1"/>
    </xf>
    <xf numFmtId="0" fontId="6" fillId="13" borderId="32" xfId="0" applyFont="1" applyFill="1" applyBorder="1" applyAlignment="1">
      <alignment horizontal="center" vertical="center" wrapText="1"/>
    </xf>
    <xf numFmtId="0" fontId="6" fillId="13" borderId="33" xfId="0" applyFont="1" applyFill="1" applyBorder="1" applyAlignment="1">
      <alignment horizontal="center" vertical="center" wrapText="1"/>
    </xf>
    <xf numFmtId="0" fontId="6" fillId="13" borderId="34" xfId="0" applyFont="1" applyFill="1" applyBorder="1" applyAlignment="1">
      <alignment horizontal="center" vertical="center" wrapText="1"/>
    </xf>
    <xf numFmtId="0" fontId="7" fillId="0" borderId="27" xfId="0" applyFont="1" applyBorder="1" applyAlignment="1">
      <alignment horizontal="justify" vertical="center" wrapText="1"/>
    </xf>
    <xf numFmtId="0" fontId="7" fillId="0" borderId="19" xfId="0" applyFont="1" applyBorder="1" applyAlignment="1">
      <alignment horizontal="justify" vertical="center" wrapText="1"/>
    </xf>
    <xf numFmtId="0" fontId="7" fillId="0" borderId="28" xfId="0" applyFont="1" applyBorder="1" applyAlignment="1">
      <alignment horizontal="justify" vertical="center" wrapText="1"/>
    </xf>
    <xf numFmtId="0" fontId="4" fillId="9" borderId="13" xfId="0" applyFont="1" applyFill="1" applyBorder="1" applyAlignment="1">
      <alignment horizontal="left" vertical="center"/>
    </xf>
    <xf numFmtId="0" fontId="4" fillId="9" borderId="14" xfId="0" applyFont="1" applyFill="1" applyBorder="1" applyAlignment="1">
      <alignment horizontal="left" vertical="center"/>
    </xf>
    <xf numFmtId="0" fontId="4" fillId="9" borderId="15" xfId="0" applyFont="1" applyFill="1" applyBorder="1" applyAlignment="1">
      <alignment horizontal="left" vertical="center"/>
    </xf>
    <xf numFmtId="0" fontId="4" fillId="9" borderId="29" xfId="0" applyFont="1" applyFill="1" applyBorder="1" applyAlignment="1">
      <alignment horizontal="center" vertical="center" wrapText="1"/>
    </xf>
    <xf numFmtId="0" fontId="4" fillId="9" borderId="30" xfId="0" applyFont="1" applyFill="1" applyBorder="1" applyAlignment="1">
      <alignment horizontal="center" vertical="center"/>
    </xf>
    <xf numFmtId="0" fontId="4" fillId="12" borderId="25" xfId="0" applyFont="1" applyFill="1" applyBorder="1" applyAlignment="1">
      <alignment horizontal="center" vertical="center" wrapText="1"/>
    </xf>
    <xf numFmtId="0" fontId="4" fillId="12" borderId="16" xfId="0" applyFont="1" applyFill="1" applyBorder="1" applyAlignment="1">
      <alignment horizontal="center" vertical="center" wrapText="1"/>
    </xf>
    <xf numFmtId="0" fontId="4" fillId="12" borderId="26" xfId="0" applyFont="1" applyFill="1" applyBorder="1" applyAlignment="1">
      <alignment horizontal="center" vertical="center" wrapText="1"/>
    </xf>
    <xf numFmtId="0" fontId="2" fillId="8" borderId="25" xfId="0" applyFont="1" applyFill="1" applyBorder="1" applyAlignment="1">
      <alignment horizontal="left" vertical="center" wrapText="1"/>
    </xf>
    <xf numFmtId="0" fontId="2" fillId="8" borderId="16" xfId="0" applyFont="1" applyFill="1" applyBorder="1" applyAlignment="1">
      <alignment horizontal="left" vertical="center" wrapText="1"/>
    </xf>
    <xf numFmtId="0" fontId="6" fillId="14" borderId="41" xfId="0" applyFont="1" applyFill="1" applyBorder="1" applyAlignment="1">
      <alignment horizontal="center" vertical="center" wrapText="1"/>
    </xf>
    <xf numFmtId="0" fontId="6" fillId="14" borderId="42" xfId="0" applyFont="1" applyFill="1" applyBorder="1" applyAlignment="1">
      <alignment horizontal="center" vertical="center" wrapText="1"/>
    </xf>
    <xf numFmtId="0" fontId="6" fillId="14" borderId="43" xfId="0" applyFont="1" applyFill="1" applyBorder="1" applyAlignment="1">
      <alignment horizontal="center" vertical="center" wrapText="1"/>
    </xf>
    <xf numFmtId="0" fontId="4" fillId="8" borderId="37" xfId="0" applyFont="1" applyFill="1" applyBorder="1" applyAlignment="1">
      <alignment horizontal="left" vertical="center" wrapText="1"/>
    </xf>
    <xf numFmtId="0" fontId="4" fillId="8" borderId="38" xfId="0" applyFont="1" applyFill="1" applyBorder="1" applyAlignment="1">
      <alignment horizontal="left" vertical="center" wrapText="1"/>
    </xf>
    <xf numFmtId="0" fontId="4" fillId="8" borderId="39" xfId="0" applyFont="1" applyFill="1" applyBorder="1" applyAlignment="1">
      <alignment horizontal="left" vertical="center" wrapText="1"/>
    </xf>
    <xf numFmtId="0" fontId="8" fillId="8" borderId="13" xfId="0" applyFont="1" applyFill="1" applyBorder="1" applyAlignment="1">
      <alignment horizontal="left" vertical="center" wrapText="1"/>
    </xf>
    <xf numFmtId="0" fontId="8" fillId="8" borderId="14" xfId="0" applyFont="1" applyFill="1" applyBorder="1" applyAlignment="1">
      <alignment horizontal="left" vertical="center" wrapText="1"/>
    </xf>
    <xf numFmtId="0" fontId="8" fillId="8" borderId="23" xfId="0" applyFont="1" applyFill="1" applyBorder="1" applyAlignment="1">
      <alignment horizontal="left" vertical="center" wrapText="1"/>
    </xf>
    <xf numFmtId="164" fontId="3" fillId="13" borderId="35" xfId="0" applyNumberFormat="1" applyFont="1" applyFill="1" applyBorder="1" applyAlignment="1">
      <alignment horizontal="right" vertical="center" wrapText="1"/>
    </xf>
    <xf numFmtId="164" fontId="3" fillId="13" borderId="36" xfId="0" applyNumberFormat="1" applyFont="1" applyFill="1" applyBorder="1" applyAlignment="1">
      <alignment horizontal="right" vertical="center" wrapText="1"/>
    </xf>
    <xf numFmtId="0" fontId="8" fillId="8" borderId="13" xfId="0" applyFont="1" applyFill="1" applyBorder="1" applyAlignment="1">
      <alignment horizontal="justify" vertical="center" wrapText="1"/>
    </xf>
    <xf numFmtId="0" fontId="6" fillId="10" borderId="13" xfId="0" applyFont="1" applyFill="1" applyBorder="1" applyAlignment="1">
      <alignment vertical="center" wrapText="1"/>
    </xf>
    <xf numFmtId="0" fontId="6" fillId="10" borderId="14" xfId="0" applyFont="1" applyFill="1" applyBorder="1" applyAlignment="1">
      <alignment vertical="center" wrapText="1"/>
    </xf>
    <xf numFmtId="0" fontId="6" fillId="10" borderId="15" xfId="0" applyFont="1" applyFill="1" applyBorder="1" applyAlignment="1">
      <alignment vertical="center" wrapText="1"/>
    </xf>
    <xf numFmtId="0" fontId="6" fillId="8" borderId="14" xfId="0" applyFont="1" applyFill="1" applyBorder="1" applyAlignment="1">
      <alignment vertical="center" wrapText="1"/>
    </xf>
    <xf numFmtId="0" fontId="6" fillId="8" borderId="15" xfId="0" applyFont="1" applyFill="1" applyBorder="1" applyAlignment="1">
      <alignment vertical="center" wrapText="1"/>
    </xf>
    <xf numFmtId="164" fontId="8" fillId="8" borderId="29" xfId="0" applyNumberFormat="1" applyFont="1" applyFill="1" applyBorder="1" applyAlignment="1">
      <alignment horizontal="right" vertical="center" wrapText="1"/>
    </xf>
    <xf numFmtId="164" fontId="8" fillId="8" borderId="30" xfId="0" applyNumberFormat="1" applyFont="1" applyFill="1" applyBorder="1" applyAlignment="1">
      <alignment horizontal="right" vertical="center" wrapText="1"/>
    </xf>
    <xf numFmtId="164" fontId="6" fillId="10" borderId="31" xfId="0" applyNumberFormat="1" applyFont="1" applyFill="1" applyBorder="1" applyAlignment="1">
      <alignment horizontal="right" vertical="center" wrapText="1"/>
    </xf>
    <xf numFmtId="164" fontId="6" fillId="10" borderId="23" xfId="0" applyNumberFormat="1" applyFont="1" applyFill="1" applyBorder="1" applyAlignment="1">
      <alignment horizontal="right" vertical="center" wrapText="1"/>
    </xf>
    <xf numFmtId="0" fontId="17" fillId="23" borderId="9" xfId="0" applyFont="1" applyFill="1" applyBorder="1" applyAlignment="1">
      <alignment horizontal="left" vertical="center" wrapText="1"/>
    </xf>
    <xf numFmtId="0" fontId="17" fillId="23" borderId="10" xfId="0" applyFont="1" applyFill="1" applyBorder="1" applyAlignment="1">
      <alignment horizontal="left" vertical="center" wrapText="1"/>
    </xf>
    <xf numFmtId="0" fontId="17" fillId="23" borderId="11" xfId="0" applyFont="1" applyFill="1" applyBorder="1" applyAlignment="1">
      <alignment horizontal="left" vertical="center" wrapText="1"/>
    </xf>
    <xf numFmtId="0" fontId="4" fillId="4" borderId="13" xfId="0" applyFont="1" applyFill="1" applyBorder="1" applyAlignment="1">
      <alignment horizontal="justify" vertical="center" wrapText="1"/>
    </xf>
    <xf numFmtId="0" fontId="4" fillId="4" borderId="14" xfId="0" applyFont="1" applyFill="1" applyBorder="1" applyAlignment="1">
      <alignment horizontal="justify" vertical="center" wrapText="1"/>
    </xf>
    <xf numFmtId="0" fontId="4" fillId="4" borderId="15" xfId="0" applyFont="1" applyFill="1" applyBorder="1" applyAlignment="1">
      <alignment horizontal="justify" vertical="center" wrapText="1"/>
    </xf>
    <xf numFmtId="0" fontId="4" fillId="4" borderId="13" xfId="0" applyFont="1" applyFill="1" applyBorder="1" applyAlignment="1">
      <alignment horizontal="left" vertical="center" wrapText="1"/>
    </xf>
    <xf numFmtId="0" fontId="4" fillId="4" borderId="14" xfId="0" applyFont="1" applyFill="1" applyBorder="1" applyAlignment="1">
      <alignment horizontal="left" vertical="center" wrapText="1"/>
    </xf>
    <xf numFmtId="0" fontId="4" fillId="4" borderId="15" xfId="0" applyFont="1" applyFill="1" applyBorder="1" applyAlignment="1">
      <alignment horizontal="left" vertical="center" wrapText="1"/>
    </xf>
    <xf numFmtId="0" fontId="8" fillId="23" borderId="31" xfId="0" applyFont="1" applyFill="1" applyBorder="1" applyAlignment="1">
      <alignment horizontal="justify" vertical="center" wrapText="1"/>
    </xf>
    <xf numFmtId="0" fontId="8" fillId="23" borderId="14" xfId="0" applyFont="1" applyFill="1" applyBorder="1" applyAlignment="1">
      <alignment horizontal="justify" vertical="center" wrapText="1"/>
    </xf>
    <xf numFmtId="0" fontId="8" fillId="23" borderId="23" xfId="0" applyFont="1" applyFill="1" applyBorder="1" applyAlignment="1">
      <alignment horizontal="justify" vertical="center" wrapText="1"/>
    </xf>
    <xf numFmtId="0" fontId="8" fillId="23" borderId="31" xfId="0" applyFont="1" applyFill="1" applyBorder="1" applyAlignment="1">
      <alignment horizontal="justify" vertical="justify" wrapText="1"/>
    </xf>
    <xf numFmtId="0" fontId="8" fillId="23" borderId="14" xfId="0" applyFont="1" applyFill="1" applyBorder="1" applyAlignment="1">
      <alignment horizontal="justify" vertical="justify" wrapText="1"/>
    </xf>
    <xf numFmtId="0" fontId="8" fillId="23" borderId="23" xfId="0" applyFont="1" applyFill="1" applyBorder="1" applyAlignment="1">
      <alignment horizontal="justify" vertical="justify" wrapText="1"/>
    </xf>
    <xf numFmtId="0" fontId="4" fillId="4" borderId="47" xfId="0" applyFont="1" applyFill="1" applyBorder="1" applyAlignment="1">
      <alignment horizontal="left" vertical="center" wrapText="1"/>
    </xf>
    <xf numFmtId="0" fontId="4" fillId="4" borderId="48" xfId="0" applyFont="1" applyFill="1" applyBorder="1" applyAlignment="1">
      <alignment horizontal="left" vertical="center" wrapText="1"/>
    </xf>
    <xf numFmtId="0" fontId="4" fillId="4" borderId="49" xfId="0" applyFont="1" applyFill="1" applyBorder="1" applyAlignment="1">
      <alignment horizontal="left" vertical="center" wrapText="1"/>
    </xf>
    <xf numFmtId="0" fontId="4" fillId="4" borderId="4" xfId="0" applyFont="1" applyFill="1" applyBorder="1" applyAlignment="1">
      <alignment horizontal="left" vertical="center" wrapText="1"/>
    </xf>
    <xf numFmtId="0" fontId="4" fillId="4" borderId="0" xfId="0" applyFont="1" applyFill="1" applyAlignment="1">
      <alignment horizontal="left" vertical="center" wrapText="1"/>
    </xf>
    <xf numFmtId="0" fontId="4" fillId="4" borderId="53" xfId="0" applyFont="1" applyFill="1" applyBorder="1" applyAlignment="1">
      <alignment horizontal="left" vertical="center" wrapText="1"/>
    </xf>
    <xf numFmtId="0" fontId="4" fillId="4" borderId="44" xfId="0" applyFont="1" applyFill="1" applyBorder="1" applyAlignment="1">
      <alignment horizontal="left" vertical="center" wrapText="1"/>
    </xf>
    <xf numFmtId="0" fontId="4" fillId="4" borderId="45" xfId="0" applyFont="1" applyFill="1" applyBorder="1" applyAlignment="1">
      <alignment horizontal="left" vertical="center" wrapText="1"/>
    </xf>
    <xf numFmtId="0" fontId="4" fillId="4" borderId="46" xfId="0" applyFont="1" applyFill="1" applyBorder="1" applyAlignment="1">
      <alignment horizontal="left" vertical="center" wrapText="1"/>
    </xf>
    <xf numFmtId="0" fontId="4" fillId="3" borderId="9" xfId="0" applyFont="1" applyFill="1" applyBorder="1" applyAlignment="1">
      <alignment horizontal="left" vertical="center"/>
    </xf>
    <xf numFmtId="0" fontId="4" fillId="3" borderId="10" xfId="0" applyFont="1" applyFill="1" applyBorder="1" applyAlignment="1">
      <alignment horizontal="left" vertical="center"/>
    </xf>
    <xf numFmtId="0" fontId="4" fillId="3" borderId="11" xfId="0" applyFont="1" applyFill="1" applyBorder="1" applyAlignment="1">
      <alignment horizontal="left" vertical="center"/>
    </xf>
    <xf numFmtId="0" fontId="8" fillId="4" borderId="9" xfId="0" applyFont="1" applyFill="1" applyBorder="1" applyAlignment="1">
      <alignment horizontal="justify" vertical="center" wrapText="1"/>
    </xf>
    <xf numFmtId="0" fontId="8" fillId="4" borderId="10" xfId="0" applyFont="1" applyFill="1" applyBorder="1" applyAlignment="1">
      <alignment horizontal="justify" vertical="center" wrapText="1"/>
    </xf>
    <xf numFmtId="0" fontId="8" fillId="4" borderId="11" xfId="0" applyFont="1" applyFill="1" applyBorder="1" applyAlignment="1">
      <alignment horizontal="justify" vertical="center" wrapText="1"/>
    </xf>
    <xf numFmtId="0" fontId="2" fillId="4" borderId="20" xfId="0" applyFont="1" applyFill="1" applyBorder="1" applyAlignment="1">
      <alignment horizontal="justify" vertical="center" wrapText="1"/>
    </xf>
    <xf numFmtId="0" fontId="2" fillId="4" borderId="21" xfId="0" applyFont="1" applyFill="1" applyBorder="1" applyAlignment="1">
      <alignment horizontal="justify" vertical="center" wrapText="1"/>
    </xf>
    <xf numFmtId="0" fontId="2" fillId="4" borderId="24" xfId="0" applyFont="1" applyFill="1" applyBorder="1" applyAlignment="1">
      <alignment horizontal="justify" vertical="center" wrapText="1"/>
    </xf>
    <xf numFmtId="0" fontId="4" fillId="4" borderId="23" xfId="0" applyFont="1" applyFill="1" applyBorder="1" applyAlignment="1">
      <alignment horizontal="justify" vertical="center" wrapText="1"/>
    </xf>
    <xf numFmtId="0" fontId="4" fillId="23" borderId="57" xfId="0" applyFont="1" applyFill="1" applyBorder="1" applyAlignment="1">
      <alignment horizontal="justify" vertical="center" wrapText="1"/>
    </xf>
    <xf numFmtId="0" fontId="4" fillId="23" borderId="58" xfId="0" applyFont="1" applyFill="1" applyBorder="1" applyAlignment="1">
      <alignment horizontal="justify" vertical="center" wrapText="1"/>
    </xf>
    <xf numFmtId="0" fontId="4" fillId="23" borderId="59" xfId="0" applyFont="1" applyFill="1" applyBorder="1" applyAlignment="1">
      <alignment horizontal="justify" vertical="center" wrapText="1"/>
    </xf>
    <xf numFmtId="0" fontId="2" fillId="8" borderId="31" xfId="0" applyFont="1" applyFill="1" applyBorder="1" applyAlignment="1">
      <alignment horizontal="justify" vertical="center" wrapText="1"/>
    </xf>
    <xf numFmtId="0" fontId="2" fillId="8" borderId="14" xfId="0" applyFont="1" applyFill="1" applyBorder="1" applyAlignment="1">
      <alignment horizontal="justify" vertical="center" wrapText="1"/>
    </xf>
    <xf numFmtId="0" fontId="2" fillId="8" borderId="23" xfId="0" applyFont="1" applyFill="1" applyBorder="1" applyAlignment="1">
      <alignment horizontal="justify" vertical="center" wrapText="1"/>
    </xf>
    <xf numFmtId="0" fontId="4" fillId="5" borderId="13" xfId="0" applyFont="1" applyFill="1" applyBorder="1" applyAlignment="1">
      <alignment horizontal="justify" vertical="center" wrapText="1"/>
    </xf>
    <xf numFmtId="0" fontId="4" fillId="5" borderId="14" xfId="0" applyFont="1" applyFill="1" applyBorder="1" applyAlignment="1">
      <alignment horizontal="justify" vertical="center" wrapText="1"/>
    </xf>
    <xf numFmtId="0" fontId="4" fillId="5" borderId="15" xfId="0" applyFont="1" applyFill="1" applyBorder="1" applyAlignment="1">
      <alignment horizontal="justify" vertical="center" wrapText="1"/>
    </xf>
    <xf numFmtId="0" fontId="8" fillId="8" borderId="31" xfId="0" applyFont="1" applyFill="1" applyBorder="1" applyAlignment="1">
      <alignment horizontal="justify" vertical="justify" wrapText="1"/>
    </xf>
    <xf numFmtId="0" fontId="8" fillId="8" borderId="14" xfId="0" applyFont="1" applyFill="1" applyBorder="1" applyAlignment="1">
      <alignment horizontal="justify" vertical="justify" wrapText="1"/>
    </xf>
    <xf numFmtId="0" fontId="8" fillId="8" borderId="23" xfId="0" applyFont="1" applyFill="1" applyBorder="1" applyAlignment="1">
      <alignment horizontal="justify" vertical="justify" wrapText="1"/>
    </xf>
    <xf numFmtId="0" fontId="4" fillId="23" borderId="13" xfId="0" applyFont="1" applyFill="1" applyBorder="1" applyAlignment="1">
      <alignment horizontal="justify" vertical="center" wrapText="1"/>
    </xf>
    <xf numFmtId="0" fontId="4" fillId="23" borderId="14" xfId="0" applyFont="1" applyFill="1" applyBorder="1" applyAlignment="1">
      <alignment horizontal="justify" vertical="center" wrapText="1"/>
    </xf>
    <xf numFmtId="0" fontId="4" fillId="23" borderId="15" xfId="0" applyFont="1" applyFill="1" applyBorder="1" applyAlignment="1">
      <alignment horizontal="justify" vertical="center" wrapText="1"/>
    </xf>
    <xf numFmtId="0" fontId="6" fillId="3" borderId="9" xfId="0" applyFont="1" applyFill="1" applyBorder="1" applyAlignment="1">
      <alignment horizontal="left" vertical="center"/>
    </xf>
    <xf numFmtId="0" fontId="6" fillId="3" borderId="10" xfId="0" applyFont="1" applyFill="1" applyBorder="1" applyAlignment="1">
      <alignment horizontal="left" vertical="center"/>
    </xf>
    <xf numFmtId="0" fontId="6" fillId="3" borderId="11" xfId="0" applyFont="1" applyFill="1" applyBorder="1" applyAlignment="1">
      <alignment horizontal="left" vertical="center"/>
    </xf>
    <xf numFmtId="0" fontId="8" fillId="23" borderId="29" xfId="0" applyFont="1" applyFill="1" applyBorder="1" applyAlignment="1">
      <alignment horizontal="justify" vertical="center" wrapText="1"/>
    </xf>
    <xf numFmtId="0" fontId="8" fillId="23" borderId="45" xfId="0" applyFont="1" applyFill="1" applyBorder="1" applyAlignment="1">
      <alignment horizontal="justify" vertical="center" wrapText="1"/>
    </xf>
    <xf numFmtId="0" fontId="8" fillId="23" borderId="30" xfId="0" applyFont="1" applyFill="1" applyBorder="1" applyAlignment="1">
      <alignment horizontal="justify" vertical="center" wrapText="1"/>
    </xf>
    <xf numFmtId="166" fontId="3" fillId="4" borderId="29" xfId="0" applyNumberFormat="1" applyFont="1" applyFill="1" applyBorder="1" applyAlignment="1">
      <alignment horizontal="center" vertical="center" wrapText="1"/>
    </xf>
    <xf numFmtId="166" fontId="3" fillId="4" borderId="30" xfId="0" applyNumberFormat="1"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6" fillId="3" borderId="20" xfId="0" applyFont="1" applyFill="1" applyBorder="1" applyAlignment="1">
      <alignment horizontal="left" vertical="center"/>
    </xf>
    <xf numFmtId="0" fontId="6" fillId="3" borderId="21" xfId="0" applyFont="1" applyFill="1" applyBorder="1" applyAlignment="1">
      <alignment horizontal="left" vertical="center"/>
    </xf>
    <xf numFmtId="0" fontId="6" fillId="3" borderId="24" xfId="0" applyFont="1" applyFill="1" applyBorder="1" applyAlignment="1">
      <alignment horizontal="left" vertical="center"/>
    </xf>
    <xf numFmtId="0" fontId="6" fillId="5" borderId="20" xfId="0" applyFont="1" applyFill="1" applyBorder="1" applyAlignment="1">
      <alignment horizontal="justify" vertical="center" wrapText="1"/>
    </xf>
    <xf numFmtId="0" fontId="6" fillId="5" borderId="21" xfId="0" applyFont="1" applyFill="1" applyBorder="1" applyAlignment="1">
      <alignment horizontal="justify" vertical="center" wrapText="1"/>
    </xf>
    <xf numFmtId="0" fontId="6" fillId="5" borderId="22" xfId="0" applyFont="1" applyFill="1" applyBorder="1" applyAlignment="1">
      <alignment horizontal="justify" vertical="center" wrapText="1"/>
    </xf>
    <xf numFmtId="166" fontId="3" fillId="4" borderId="40" xfId="0" applyNumberFormat="1" applyFont="1" applyFill="1" applyBorder="1" applyAlignment="1">
      <alignment horizontal="center" vertical="center" wrapText="1"/>
    </xf>
    <xf numFmtId="166" fontId="3" fillId="4" borderId="24" xfId="0" applyNumberFormat="1" applyFont="1" applyFill="1" applyBorder="1" applyAlignment="1">
      <alignment horizontal="center" vertical="center" wrapText="1"/>
    </xf>
    <xf numFmtId="17" fontId="2" fillId="8" borderId="5" xfId="0" applyNumberFormat="1" applyFont="1" applyFill="1" applyBorder="1" applyAlignment="1">
      <alignment horizontal="center" vertical="center" wrapText="1"/>
    </xf>
    <xf numFmtId="0" fontId="2" fillId="8" borderId="5" xfId="0" applyFont="1" applyFill="1" applyBorder="1" applyAlignment="1">
      <alignment horizontal="center" vertical="center" wrapText="1"/>
    </xf>
    <xf numFmtId="0" fontId="6" fillId="4" borderId="21" xfId="0" applyFont="1" applyFill="1" applyBorder="1" applyAlignment="1">
      <alignment horizontal="left" vertical="center" wrapText="1"/>
    </xf>
    <xf numFmtId="0" fontId="6" fillId="4" borderId="22" xfId="0" applyFont="1" applyFill="1" applyBorder="1" applyAlignment="1">
      <alignment horizontal="left" vertical="center" wrapText="1"/>
    </xf>
    <xf numFmtId="0" fontId="6" fillId="4" borderId="45" xfId="0" applyFont="1" applyFill="1" applyBorder="1" applyAlignment="1">
      <alignment horizontal="left" vertical="center" wrapText="1"/>
    </xf>
    <xf numFmtId="0" fontId="6" fillId="4" borderId="46" xfId="0" applyFont="1" applyFill="1" applyBorder="1" applyAlignment="1">
      <alignment horizontal="left" vertical="center" wrapText="1"/>
    </xf>
    <xf numFmtId="0" fontId="2" fillId="8" borderId="25" xfId="0" applyFont="1" applyFill="1" applyBorder="1" applyAlignment="1">
      <alignment horizontal="justify" vertical="center" wrapText="1"/>
    </xf>
    <xf numFmtId="0" fontId="2" fillId="8" borderId="73" xfId="0" applyFont="1" applyFill="1" applyBorder="1" applyAlignment="1">
      <alignment horizontal="justify" vertical="center" wrapText="1"/>
    </xf>
    <xf numFmtId="0" fontId="2" fillId="8" borderId="29" xfId="0" applyFont="1" applyFill="1" applyBorder="1" applyAlignment="1">
      <alignment horizontal="justify" vertical="center" wrapText="1"/>
    </xf>
    <xf numFmtId="0" fontId="2" fillId="8" borderId="17" xfId="0" applyFont="1" applyFill="1" applyBorder="1" applyAlignment="1">
      <alignment horizontal="justify" vertical="center" wrapText="1"/>
    </xf>
    <xf numFmtId="0" fontId="4" fillId="3" borderId="9" xfId="0" applyFont="1" applyFill="1" applyBorder="1" applyAlignment="1">
      <alignment horizontal="center" vertical="center"/>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3" fillId="4" borderId="62" xfId="0" applyFont="1" applyFill="1" applyBorder="1" applyAlignment="1">
      <alignment horizontal="justify" vertical="center" wrapText="1"/>
    </xf>
    <xf numFmtId="0" fontId="3" fillId="4" borderId="10" xfId="0" applyFont="1" applyFill="1" applyBorder="1" applyAlignment="1">
      <alignment horizontal="justify" vertical="center" wrapText="1"/>
    </xf>
    <xf numFmtId="0" fontId="3" fillId="4" borderId="11" xfId="0" applyFont="1" applyFill="1" applyBorder="1" applyAlignment="1">
      <alignment horizontal="justify" vertical="center" wrapText="1"/>
    </xf>
    <xf numFmtId="0" fontId="6" fillId="5" borderId="54" xfId="0" applyFont="1" applyFill="1" applyBorder="1" applyAlignment="1">
      <alignment horizontal="justify" vertical="center" wrapText="1"/>
    </xf>
    <xf numFmtId="0" fontId="6" fillId="5" borderId="55" xfId="0" applyFont="1" applyFill="1" applyBorder="1" applyAlignment="1">
      <alignment horizontal="justify" vertical="center" wrapText="1"/>
    </xf>
    <xf numFmtId="0" fontId="6" fillId="5" borderId="76" xfId="0" applyFont="1" applyFill="1" applyBorder="1" applyAlignment="1">
      <alignment horizontal="justify" vertical="center" wrapText="1"/>
    </xf>
    <xf numFmtId="0" fontId="8" fillId="8" borderId="66" xfId="0" applyFont="1" applyFill="1" applyBorder="1" applyAlignment="1">
      <alignment horizontal="justify" vertical="center" wrapText="1"/>
    </xf>
    <xf numFmtId="0" fontId="8" fillId="8" borderId="0" xfId="0" applyFont="1" applyFill="1" applyAlignment="1">
      <alignment horizontal="justify" vertical="center" wrapText="1"/>
    </xf>
    <xf numFmtId="0" fontId="8" fillId="8" borderId="5" xfId="0" applyFont="1" applyFill="1" applyBorder="1" applyAlignment="1">
      <alignment horizontal="justify" vertical="center" wrapText="1"/>
    </xf>
    <xf numFmtId="0" fontId="4" fillId="8" borderId="57" xfId="0" applyFont="1" applyFill="1" applyBorder="1" applyAlignment="1">
      <alignment horizontal="left" vertical="center" wrapText="1"/>
    </xf>
    <xf numFmtId="0" fontId="4" fillId="8" borderId="58" xfId="0" applyFont="1" applyFill="1" applyBorder="1" applyAlignment="1">
      <alignment horizontal="left" vertical="center" wrapText="1"/>
    </xf>
    <xf numFmtId="0" fontId="4" fillId="8" borderId="70" xfId="0" applyFont="1" applyFill="1" applyBorder="1" applyAlignment="1">
      <alignment horizontal="left" vertical="center" wrapText="1"/>
    </xf>
    <xf numFmtId="0" fontId="8" fillId="8" borderId="9" xfId="0" applyFont="1" applyFill="1" applyBorder="1" applyAlignment="1">
      <alignment horizontal="justify" vertical="justify" wrapText="1"/>
    </xf>
    <xf numFmtId="0" fontId="8" fillId="8" borderId="10" xfId="0" applyFont="1" applyFill="1" applyBorder="1" applyAlignment="1">
      <alignment horizontal="justify" vertical="justify" wrapText="1"/>
    </xf>
    <xf numFmtId="0" fontId="8" fillId="8" borderId="11" xfId="0" applyFont="1" applyFill="1" applyBorder="1" applyAlignment="1">
      <alignment horizontal="justify" vertical="justify" wrapText="1"/>
    </xf>
    <xf numFmtId="0" fontId="4" fillId="8" borderId="47" xfId="0" applyFont="1" applyFill="1" applyBorder="1" applyAlignment="1">
      <alignment horizontal="left" vertical="center" wrapText="1"/>
    </xf>
    <xf numFmtId="0" fontId="4" fillId="8" borderId="48" xfId="0" applyFont="1" applyFill="1" applyBorder="1" applyAlignment="1">
      <alignment horizontal="left" vertical="center" wrapText="1"/>
    </xf>
    <xf numFmtId="0" fontId="4" fillId="8" borderId="49" xfId="0" applyFont="1" applyFill="1" applyBorder="1" applyAlignment="1">
      <alignment horizontal="left" vertical="center" wrapText="1"/>
    </xf>
    <xf numFmtId="0" fontId="4" fillId="8" borderId="4" xfId="0" applyFont="1" applyFill="1" applyBorder="1" applyAlignment="1">
      <alignment horizontal="left" vertical="center" wrapText="1"/>
    </xf>
    <xf numFmtId="0" fontId="4" fillId="8" borderId="0" xfId="0" applyFont="1" applyFill="1" applyAlignment="1">
      <alignment horizontal="left" vertical="center" wrapText="1"/>
    </xf>
    <xf numFmtId="0" fontId="4" fillId="8" borderId="53" xfId="0" applyFont="1" applyFill="1" applyBorder="1" applyAlignment="1">
      <alignment horizontal="left" vertical="center" wrapText="1"/>
    </xf>
    <xf numFmtId="0" fontId="4" fillId="8" borderId="44" xfId="0" applyFont="1" applyFill="1" applyBorder="1" applyAlignment="1">
      <alignment horizontal="left" vertical="center" wrapText="1"/>
    </xf>
    <xf numFmtId="0" fontId="4" fillId="8" borderId="45" xfId="0" applyFont="1" applyFill="1" applyBorder="1" applyAlignment="1">
      <alignment horizontal="left" vertical="center" wrapText="1"/>
    </xf>
    <xf numFmtId="0" fontId="4" fillId="8" borderId="46" xfId="0" applyFont="1" applyFill="1" applyBorder="1" applyAlignment="1">
      <alignment horizontal="left" vertical="center" wrapText="1"/>
    </xf>
    <xf numFmtId="0" fontId="6" fillId="8" borderId="63" xfId="0" applyFont="1" applyFill="1" applyBorder="1" applyAlignment="1">
      <alignment horizontal="left" vertical="center" wrapText="1"/>
    </xf>
    <xf numFmtId="0" fontId="6" fillId="8" borderId="2" xfId="0" applyFont="1" applyFill="1" applyBorder="1" applyAlignment="1">
      <alignment horizontal="left" vertical="center" wrapText="1"/>
    </xf>
    <xf numFmtId="0" fontId="6" fillId="8" borderId="3" xfId="0" applyFont="1" applyFill="1" applyBorder="1" applyAlignment="1">
      <alignment horizontal="left" vertical="center" wrapText="1"/>
    </xf>
    <xf numFmtId="0" fontId="4" fillId="8" borderId="70" xfId="0" applyFont="1" applyFill="1" applyBorder="1" applyAlignment="1">
      <alignment horizontal="justify" vertical="center" wrapText="1"/>
    </xf>
    <xf numFmtId="0" fontId="8" fillId="8" borderId="67" xfId="0" applyFont="1" applyFill="1" applyBorder="1" applyAlignment="1">
      <alignment horizontal="justify" vertical="center" wrapText="1"/>
    </xf>
    <xf numFmtId="0" fontId="8" fillId="8" borderId="58" xfId="0" applyFont="1" applyFill="1" applyBorder="1" applyAlignment="1">
      <alignment horizontal="justify" vertical="center" wrapText="1"/>
    </xf>
    <xf numFmtId="0" fontId="8" fillId="8" borderId="59" xfId="0" applyFont="1" applyFill="1" applyBorder="1" applyAlignment="1">
      <alignment horizontal="justify" vertical="center" wrapText="1"/>
    </xf>
    <xf numFmtId="0" fontId="6" fillId="7" borderId="9" xfId="0" applyFont="1" applyFill="1" applyBorder="1" applyAlignment="1">
      <alignment horizontal="left" vertical="center"/>
    </xf>
    <xf numFmtId="0" fontId="6" fillId="7" borderId="10" xfId="0" applyFont="1" applyFill="1" applyBorder="1" applyAlignment="1">
      <alignment horizontal="left" vertical="center"/>
    </xf>
    <xf numFmtId="0" fontId="6" fillId="7" borderId="11" xfId="0" applyFont="1" applyFill="1" applyBorder="1" applyAlignment="1">
      <alignment horizontal="left" vertical="center"/>
    </xf>
    <xf numFmtId="0" fontId="8" fillId="26" borderId="25" xfId="0" applyFont="1" applyFill="1" applyBorder="1" applyAlignment="1">
      <alignment horizontal="left" vertical="center" wrapText="1"/>
    </xf>
    <xf numFmtId="0" fontId="8" fillId="26" borderId="16" xfId="0" applyFont="1" applyFill="1" applyBorder="1" applyAlignment="1">
      <alignment horizontal="left" vertical="center" wrapText="1"/>
    </xf>
    <xf numFmtId="0" fontId="8" fillId="26" borderId="26" xfId="0" applyFont="1" applyFill="1" applyBorder="1" applyAlignment="1">
      <alignment horizontal="left" vertical="center" wrapText="1"/>
    </xf>
    <xf numFmtId="0" fontId="4" fillId="20" borderId="9" xfId="0" applyFont="1" applyFill="1" applyBorder="1" applyAlignment="1">
      <alignment horizontal="justify" vertical="center" wrapText="1"/>
    </xf>
    <xf numFmtId="0" fontId="4" fillId="20" borderId="10" xfId="0" applyFont="1" applyFill="1" applyBorder="1" applyAlignment="1">
      <alignment horizontal="justify" vertical="center" wrapText="1"/>
    </xf>
    <xf numFmtId="0" fontId="4" fillId="20" borderId="61" xfId="0" applyFont="1" applyFill="1" applyBorder="1" applyAlignment="1">
      <alignment horizontal="justify" vertical="center" wrapText="1"/>
    </xf>
    <xf numFmtId="166" fontId="3" fillId="8" borderId="29" xfId="0" applyNumberFormat="1" applyFont="1" applyFill="1" applyBorder="1" applyAlignment="1">
      <alignment horizontal="center" vertical="center" wrapText="1"/>
    </xf>
    <xf numFmtId="166" fontId="3" fillId="8" borderId="30" xfId="0" applyNumberFormat="1" applyFont="1" applyFill="1" applyBorder="1" applyAlignment="1">
      <alignment horizontal="center" vertical="center" wrapText="1"/>
    </xf>
    <xf numFmtId="0" fontId="6" fillId="26" borderId="25" xfId="0" applyFont="1" applyFill="1" applyBorder="1" applyAlignment="1">
      <alignment horizontal="justify" vertical="center" wrapText="1"/>
    </xf>
    <xf numFmtId="0" fontId="8" fillId="26" borderId="16" xfId="0" applyFont="1" applyFill="1" applyBorder="1" applyAlignment="1">
      <alignment horizontal="justify" vertical="center" wrapText="1"/>
    </xf>
    <xf numFmtId="0" fontId="8" fillId="26" borderId="26" xfId="0" applyFont="1" applyFill="1" applyBorder="1" applyAlignment="1">
      <alignment horizontal="justify" vertical="center" wrapText="1"/>
    </xf>
    <xf numFmtId="0" fontId="2" fillId="8" borderId="9" xfId="0" applyFont="1" applyFill="1" applyBorder="1" applyAlignment="1">
      <alignment horizontal="justify" vertical="center" wrapText="1"/>
    </xf>
    <xf numFmtId="0" fontId="2" fillId="8" borderId="10" xfId="0" applyFont="1" applyFill="1" applyBorder="1" applyAlignment="1">
      <alignment horizontal="justify" vertical="center" wrapText="1"/>
    </xf>
    <xf numFmtId="0" fontId="2" fillId="8" borderId="11" xfId="0" applyFont="1" applyFill="1" applyBorder="1" applyAlignment="1">
      <alignment horizontal="justify" vertical="center" wrapText="1"/>
    </xf>
    <xf numFmtId="0" fontId="6" fillId="8" borderId="21" xfId="0" applyFont="1" applyFill="1" applyBorder="1" applyAlignment="1">
      <alignment horizontal="left" vertical="center" wrapText="1"/>
    </xf>
    <xf numFmtId="0" fontId="6" fillId="8" borderId="22" xfId="0" applyFont="1" applyFill="1" applyBorder="1" applyAlignment="1">
      <alignment horizontal="left" vertical="center" wrapText="1"/>
    </xf>
    <xf numFmtId="0" fontId="6" fillId="8" borderId="45" xfId="0" applyFont="1" applyFill="1" applyBorder="1" applyAlignment="1">
      <alignment horizontal="left" vertical="center" wrapText="1"/>
    </xf>
    <xf numFmtId="0" fontId="6" fillId="8" borderId="46" xfId="0" applyFont="1" applyFill="1" applyBorder="1" applyAlignment="1">
      <alignment horizontal="left" vertical="center" wrapText="1"/>
    </xf>
    <xf numFmtId="0" fontId="4" fillId="13" borderId="67" xfId="0" applyFont="1" applyFill="1" applyBorder="1" applyAlignment="1">
      <alignment horizontal="center" vertical="center" wrapText="1"/>
    </xf>
    <xf numFmtId="0" fontId="4" fillId="13" borderId="59" xfId="0" applyFont="1" applyFill="1" applyBorder="1" applyAlignment="1">
      <alignment horizontal="center" vertical="center" wrapText="1"/>
    </xf>
    <xf numFmtId="0" fontId="8" fillId="8" borderId="57" xfId="0" applyFont="1" applyFill="1" applyBorder="1" applyAlignment="1">
      <alignment horizontal="justify" vertical="center" wrapText="1"/>
    </xf>
    <xf numFmtId="0" fontId="8" fillId="0" borderId="25" xfId="0" applyFont="1" applyBorder="1" applyAlignment="1">
      <alignment horizontal="justify" vertical="center" wrapText="1"/>
    </xf>
    <xf numFmtId="0" fontId="8" fillId="0" borderId="16" xfId="0" applyFont="1" applyBorder="1" applyAlignment="1">
      <alignment horizontal="justify" vertical="center" wrapText="1"/>
    </xf>
    <xf numFmtId="0" fontId="8" fillId="0" borderId="26" xfId="0" applyFont="1" applyBorder="1" applyAlignment="1">
      <alignment horizontal="justify" vertical="center" wrapText="1"/>
    </xf>
    <xf numFmtId="0" fontId="8" fillId="8" borderId="57" xfId="0" applyFont="1" applyFill="1" applyBorder="1" applyAlignment="1">
      <alignment horizontal="left" vertical="center" wrapText="1"/>
    </xf>
    <xf numFmtId="0" fontId="8" fillId="8" borderId="58" xfId="0" applyFont="1" applyFill="1" applyBorder="1" applyAlignment="1">
      <alignment horizontal="left" vertical="center" wrapText="1"/>
    </xf>
    <xf numFmtId="0" fontId="8" fillId="8" borderId="59" xfId="0" applyFont="1" applyFill="1" applyBorder="1" applyAlignment="1">
      <alignment horizontal="left" vertical="center" wrapText="1"/>
    </xf>
    <xf numFmtId="0" fontId="8" fillId="8" borderId="85" xfId="0" applyFont="1" applyFill="1" applyBorder="1" applyAlignment="1">
      <alignment horizontal="justify" vertical="center" wrapText="1"/>
    </xf>
    <xf numFmtId="0" fontId="8" fillId="8" borderId="86" xfId="0" applyFont="1" applyFill="1" applyBorder="1" applyAlignment="1">
      <alignment horizontal="justify" vertical="center" wrapText="1"/>
    </xf>
    <xf numFmtId="0" fontId="8" fillId="8" borderId="87" xfId="0" applyFont="1" applyFill="1" applyBorder="1" applyAlignment="1">
      <alignment horizontal="justify" vertical="center" wrapText="1"/>
    </xf>
    <xf numFmtId="0" fontId="8" fillId="8" borderId="9" xfId="0" applyFont="1" applyFill="1" applyBorder="1" applyAlignment="1">
      <alignment horizontal="justify" vertical="center" wrapText="1"/>
    </xf>
    <xf numFmtId="0" fontId="8" fillId="8" borderId="10" xfId="0" applyFont="1" applyFill="1" applyBorder="1" applyAlignment="1">
      <alignment horizontal="justify" vertical="center" wrapText="1"/>
    </xf>
    <xf numFmtId="0" fontId="8" fillId="8" borderId="11" xfId="0" applyFont="1" applyFill="1" applyBorder="1" applyAlignment="1">
      <alignment horizontal="justify" vertical="center" wrapText="1"/>
    </xf>
    <xf numFmtId="0" fontId="6" fillId="7" borderId="54" xfId="0" applyFont="1" applyFill="1" applyBorder="1" applyAlignment="1">
      <alignment horizontal="left" vertical="center"/>
    </xf>
    <xf numFmtId="0" fontId="6" fillId="7" borderId="55" xfId="0" applyFont="1" applyFill="1" applyBorder="1" applyAlignment="1">
      <alignment horizontal="left" vertical="center"/>
    </xf>
    <xf numFmtId="0" fontId="6" fillId="8" borderId="67" xfId="0" applyFont="1" applyFill="1" applyBorder="1" applyAlignment="1">
      <alignment horizontal="left" vertical="center" wrapText="1"/>
    </xf>
    <xf numFmtId="0" fontId="6" fillId="8" borderId="58" xfId="0" applyFont="1" applyFill="1" applyBorder="1" applyAlignment="1">
      <alignment horizontal="left" vertical="center" wrapText="1"/>
    </xf>
    <xf numFmtId="0" fontId="6" fillId="8" borderId="70" xfId="0" applyFont="1" applyFill="1" applyBorder="1" applyAlignment="1">
      <alignment horizontal="left" vertical="center" wrapText="1"/>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30" fillId="0" borderId="3" xfId="0" applyFont="1" applyBorder="1" applyAlignment="1">
      <alignment horizontal="center" vertical="center" wrapText="1"/>
    </xf>
    <xf numFmtId="166" fontId="3" fillId="19" borderId="31" xfId="0" applyNumberFormat="1" applyFont="1" applyFill="1" applyBorder="1" applyAlignment="1">
      <alignment horizontal="center" vertical="center" wrapText="1"/>
    </xf>
    <xf numFmtId="166" fontId="3" fillId="19" borderId="23" xfId="0" applyNumberFormat="1" applyFont="1" applyFill="1" applyBorder="1" applyAlignment="1">
      <alignment horizontal="center" vertical="center" wrapText="1"/>
    </xf>
    <xf numFmtId="0" fontId="6" fillId="8" borderId="23" xfId="0" applyFont="1" applyFill="1" applyBorder="1" applyAlignment="1">
      <alignment horizontal="left" vertical="center" wrapText="1"/>
    </xf>
    <xf numFmtId="0" fontId="8" fillId="8" borderId="72" xfId="4" applyNumberFormat="1" applyFont="1" applyFill="1" applyBorder="1" applyAlignment="1">
      <alignment horizontal="justify" vertical="center" wrapText="1"/>
    </xf>
    <xf numFmtId="0" fontId="8" fillId="8" borderId="18" xfId="0" applyFont="1" applyFill="1" applyBorder="1" applyAlignment="1">
      <alignment horizontal="justify" vertical="center" wrapText="1"/>
    </xf>
    <xf numFmtId="0" fontId="4" fillId="8" borderId="62" xfId="0" applyFont="1" applyFill="1" applyBorder="1" applyAlignment="1">
      <alignment horizontal="left" vertical="center" wrapText="1"/>
    </xf>
    <xf numFmtId="0" fontId="4" fillId="8" borderId="10" xfId="0" applyFont="1" applyFill="1" applyBorder="1" applyAlignment="1">
      <alignment horizontal="left" vertical="center" wrapText="1"/>
    </xf>
    <xf numFmtId="0" fontId="4" fillId="8" borderId="11" xfId="0" applyFont="1" applyFill="1" applyBorder="1" applyAlignment="1">
      <alignment horizontal="left" vertical="center" wrapText="1"/>
    </xf>
    <xf numFmtId="0" fontId="8" fillId="8" borderId="71" xfId="3" applyFont="1" applyFill="1" applyBorder="1" applyAlignment="1">
      <alignment horizontal="justify" vertical="center" wrapText="1"/>
    </xf>
    <xf numFmtId="0" fontId="8" fillId="8" borderId="73" xfId="3" applyFont="1" applyFill="1" applyBorder="1" applyAlignment="1">
      <alignment horizontal="justify" vertical="center" wrapText="1"/>
    </xf>
    <xf numFmtId="0" fontId="8" fillId="8" borderId="29" xfId="3" applyFont="1" applyFill="1" applyBorder="1" applyAlignment="1">
      <alignment horizontal="justify" vertical="center" wrapText="1"/>
    </xf>
    <xf numFmtId="0" fontId="8" fillId="8" borderId="17" xfId="3" applyFont="1" applyFill="1" applyBorder="1" applyAlignment="1">
      <alignment horizontal="justify" vertical="center" wrapText="1"/>
    </xf>
    <xf numFmtId="166" fontId="2" fillId="8" borderId="31" xfId="0" applyNumberFormat="1" applyFont="1" applyFill="1" applyBorder="1" applyAlignment="1">
      <alignment horizontal="center" vertical="center" wrapText="1"/>
    </xf>
    <xf numFmtId="166" fontId="2" fillId="8" borderId="23" xfId="0" applyNumberFormat="1" applyFont="1" applyFill="1" applyBorder="1" applyAlignment="1">
      <alignment horizontal="center" vertical="center" wrapText="1"/>
    </xf>
    <xf numFmtId="0" fontId="4" fillId="8" borderId="13" xfId="0" applyFont="1" applyFill="1" applyBorder="1" applyAlignment="1">
      <alignment horizontal="right" vertical="center" wrapText="1"/>
    </xf>
    <xf numFmtId="0" fontId="4" fillId="8" borderId="14" xfId="0" applyFont="1" applyFill="1" applyBorder="1" applyAlignment="1">
      <alignment horizontal="right" vertical="center" wrapText="1"/>
    </xf>
    <xf numFmtId="0" fontId="4" fillId="8" borderId="15" xfId="0" applyFont="1" applyFill="1" applyBorder="1" applyAlignment="1">
      <alignment horizontal="right" vertical="center" wrapText="1"/>
    </xf>
    <xf numFmtId="0" fontId="4" fillId="8" borderId="20" xfId="0" applyFont="1" applyFill="1" applyBorder="1" applyAlignment="1">
      <alignment horizontal="left" vertical="center" wrapText="1"/>
    </xf>
    <xf numFmtId="0" fontId="4" fillId="8" borderId="21" xfId="0" applyFont="1" applyFill="1" applyBorder="1" applyAlignment="1">
      <alignment horizontal="left" vertical="center" wrapText="1"/>
    </xf>
    <xf numFmtId="0" fontId="4" fillId="8" borderId="24" xfId="0" applyFont="1" applyFill="1" applyBorder="1" applyAlignment="1">
      <alignment horizontal="left" vertical="center" wrapText="1"/>
    </xf>
    <xf numFmtId="0" fontId="6" fillId="7" borderId="44" xfId="0" applyFont="1" applyFill="1" applyBorder="1" applyAlignment="1">
      <alignment horizontal="left" vertical="center" wrapText="1"/>
    </xf>
    <xf numFmtId="0" fontId="6" fillId="7" borderId="45" xfId="0" applyFont="1" applyFill="1" applyBorder="1" applyAlignment="1">
      <alignment horizontal="left" vertical="center" wrapText="1"/>
    </xf>
    <xf numFmtId="0" fontId="6" fillId="7" borderId="30" xfId="0" applyFont="1" applyFill="1" applyBorder="1" applyAlignment="1">
      <alignment horizontal="left" vertical="center" wrapText="1"/>
    </xf>
    <xf numFmtId="0" fontId="8" fillId="8" borderId="31" xfId="0" applyFont="1" applyFill="1" applyBorder="1" applyAlignment="1">
      <alignment horizontal="left" vertical="center" wrapText="1"/>
    </xf>
    <xf numFmtId="0" fontId="6" fillId="8" borderId="55" xfId="0" applyFont="1" applyFill="1" applyBorder="1" applyAlignment="1">
      <alignment horizontal="left" vertical="center" wrapText="1"/>
    </xf>
    <xf numFmtId="0" fontId="6" fillId="8" borderId="76" xfId="0" applyFont="1" applyFill="1" applyBorder="1" applyAlignment="1">
      <alignment horizontal="left" vertical="center" wrapText="1"/>
    </xf>
    <xf numFmtId="0" fontId="4" fillId="7" borderId="4" xfId="0" applyFont="1" applyFill="1" applyBorder="1" applyAlignment="1">
      <alignment horizontal="left" vertical="center"/>
    </xf>
    <xf numFmtId="0" fontId="4" fillId="7" borderId="0" xfId="0" applyFont="1" applyFill="1" applyAlignment="1">
      <alignment horizontal="left" vertical="center"/>
    </xf>
    <xf numFmtId="0" fontId="4" fillId="7" borderId="53" xfId="0" applyFont="1" applyFill="1" applyBorder="1" applyAlignment="1">
      <alignment horizontal="left" vertical="center"/>
    </xf>
    <xf numFmtId="0" fontId="8" fillId="0" borderId="69" xfId="3" applyFont="1" applyBorder="1" applyAlignment="1">
      <alignment horizontal="justify" vertical="center" wrapText="1"/>
    </xf>
    <xf numFmtId="0" fontId="8" fillId="0" borderId="81" xfId="3" applyFont="1" applyBorder="1" applyAlignment="1">
      <alignment horizontal="justify" vertical="center" wrapText="1"/>
    </xf>
    <xf numFmtId="0" fontId="8" fillId="0" borderId="62" xfId="3" applyFont="1" applyBorder="1" applyAlignment="1">
      <alignment horizontal="justify" vertical="center" wrapText="1"/>
    </xf>
    <xf numFmtId="0" fontId="8" fillId="0" borderId="82" xfId="3" applyFont="1" applyBorder="1" applyAlignment="1">
      <alignment horizontal="justify" vertical="center" wrapText="1"/>
    </xf>
    <xf numFmtId="17" fontId="4" fillId="8" borderId="5" xfId="0" applyNumberFormat="1" applyFont="1" applyFill="1" applyBorder="1" applyAlignment="1">
      <alignment horizontal="center" vertical="center" wrapText="1"/>
    </xf>
    <xf numFmtId="0" fontId="6" fillId="8" borderId="13" xfId="0" applyFont="1" applyFill="1" applyBorder="1" applyAlignment="1">
      <alignment horizontal="justify" vertical="center" wrapText="1"/>
    </xf>
    <xf numFmtId="0" fontId="6" fillId="8" borderId="14" xfId="0" applyFont="1" applyFill="1" applyBorder="1" applyAlignment="1">
      <alignment horizontal="justify" vertical="center" wrapText="1"/>
    </xf>
    <xf numFmtId="0" fontId="6" fillId="8" borderId="15" xfId="0" applyFont="1" applyFill="1" applyBorder="1" applyAlignment="1">
      <alignment horizontal="justify" vertical="center" wrapText="1"/>
    </xf>
    <xf numFmtId="0" fontId="4" fillId="0" borderId="13" xfId="0" applyFont="1" applyBorder="1" applyAlignment="1">
      <alignment horizontal="justify" vertical="center" wrapText="1"/>
    </xf>
    <xf numFmtId="0" fontId="4" fillId="0" borderId="14" xfId="0" applyFont="1" applyBorder="1" applyAlignment="1">
      <alignment horizontal="justify" vertical="center" wrapText="1"/>
    </xf>
    <xf numFmtId="0" fontId="4" fillId="0" borderId="15" xfId="0" applyFont="1" applyBorder="1" applyAlignment="1">
      <alignment horizontal="justify" vertical="center" wrapText="1"/>
    </xf>
    <xf numFmtId="0" fontId="8" fillId="0" borderId="31" xfId="0" applyFont="1" applyBorder="1" applyAlignment="1">
      <alignment horizontal="justify" vertical="center" wrapText="1"/>
    </xf>
    <xf numFmtId="0" fontId="8" fillId="0" borderId="14" xfId="0" applyFont="1" applyBorder="1" applyAlignment="1">
      <alignment horizontal="justify" vertical="center" wrapText="1"/>
    </xf>
    <xf numFmtId="0" fontId="8" fillId="0" borderId="23" xfId="0" applyFont="1" applyBorder="1" applyAlignment="1">
      <alignment horizontal="justify" vertical="center" wrapText="1"/>
    </xf>
    <xf numFmtId="0" fontId="6" fillId="0" borderId="13" xfId="0" applyFont="1" applyBorder="1" applyAlignment="1">
      <alignment horizontal="justify" vertical="center" wrapText="1"/>
    </xf>
    <xf numFmtId="0" fontId="6" fillId="0" borderId="14" xfId="0" applyFont="1" applyBorder="1" applyAlignment="1">
      <alignment horizontal="justify" vertical="center" wrapText="1"/>
    </xf>
    <xf numFmtId="0" fontId="6" fillId="0" borderId="15" xfId="0" applyFont="1" applyBorder="1" applyAlignment="1">
      <alignment horizontal="justify" vertical="center" wrapText="1"/>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6" fillId="0" borderId="15" xfId="0" applyFont="1" applyBorder="1" applyAlignment="1">
      <alignment horizontal="left" vertical="center" wrapText="1"/>
    </xf>
    <xf numFmtId="0" fontId="6" fillId="18" borderId="13" xfId="0" applyFont="1" applyFill="1" applyBorder="1" applyAlignment="1">
      <alignment horizontal="justify" vertical="center" wrapText="1"/>
    </xf>
    <xf numFmtId="0" fontId="6" fillId="18" borderId="14" xfId="0" applyFont="1" applyFill="1" applyBorder="1" applyAlignment="1">
      <alignment horizontal="justify" vertical="center" wrapText="1"/>
    </xf>
    <xf numFmtId="0" fontId="6" fillId="18" borderId="15" xfId="0" applyFont="1" applyFill="1" applyBorder="1" applyAlignment="1">
      <alignment horizontal="justify" vertical="center" wrapText="1"/>
    </xf>
    <xf numFmtId="0" fontId="4" fillId="0" borderId="13" xfId="0" applyFont="1" applyBorder="1" applyAlignment="1">
      <alignment horizontal="left" vertical="center" wrapText="1"/>
    </xf>
    <xf numFmtId="0" fontId="4" fillId="0" borderId="14" xfId="0" applyFont="1" applyBorder="1" applyAlignment="1">
      <alignment horizontal="left" vertical="center" wrapText="1"/>
    </xf>
    <xf numFmtId="0" fontId="4" fillId="0" borderId="15" xfId="0" applyFont="1" applyBorder="1" applyAlignment="1">
      <alignment horizontal="left" vertical="center" wrapText="1"/>
    </xf>
    <xf numFmtId="0" fontId="4" fillId="9" borderId="68" xfId="0" applyFont="1" applyFill="1" applyBorder="1" applyAlignment="1">
      <alignment horizontal="center" vertical="center"/>
    </xf>
    <xf numFmtId="0" fontId="4" fillId="9" borderId="73" xfId="0" applyFont="1" applyFill="1" applyBorder="1" applyAlignment="1">
      <alignment horizontal="center" vertical="center"/>
    </xf>
    <xf numFmtId="0" fontId="4" fillId="9" borderId="31" xfId="0" applyFont="1" applyFill="1" applyBorder="1" applyAlignment="1">
      <alignment horizontal="center" vertical="center" wrapText="1"/>
    </xf>
    <xf numFmtId="0" fontId="4" fillId="9" borderId="23" xfId="0" applyFont="1" applyFill="1" applyBorder="1" applyAlignment="1">
      <alignment horizontal="center" vertical="center" wrapText="1"/>
    </xf>
    <xf numFmtId="0" fontId="6" fillId="8" borderId="47" xfId="0" applyFont="1" applyFill="1" applyBorder="1" applyAlignment="1">
      <alignment horizontal="left" vertical="center" wrapText="1"/>
    </xf>
    <xf numFmtId="0" fontId="6" fillId="8" borderId="48" xfId="0" applyFont="1" applyFill="1" applyBorder="1" applyAlignment="1">
      <alignment horizontal="left" vertical="center" wrapText="1"/>
    </xf>
    <xf numFmtId="0" fontId="6" fillId="8" borderId="4" xfId="0" applyFont="1" applyFill="1" applyBorder="1" applyAlignment="1">
      <alignment horizontal="left" vertical="center" wrapText="1"/>
    </xf>
    <xf numFmtId="0" fontId="6" fillId="8" borderId="0" xfId="0" applyFont="1" applyFill="1" applyAlignment="1">
      <alignment horizontal="left" vertical="center" wrapText="1"/>
    </xf>
    <xf numFmtId="0" fontId="4" fillId="9" borderId="14" xfId="0" applyFont="1" applyFill="1" applyBorder="1" applyAlignment="1">
      <alignment horizontal="center" vertical="center" wrapText="1"/>
    </xf>
    <xf numFmtId="0" fontId="6" fillId="9" borderId="31" xfId="0" applyFont="1" applyFill="1" applyBorder="1" applyAlignment="1">
      <alignment horizontal="center" vertical="center" wrapText="1"/>
    </xf>
    <xf numFmtId="0" fontId="6" fillId="9" borderId="23" xfId="0" applyFont="1" applyFill="1" applyBorder="1" applyAlignment="1">
      <alignment horizontal="center" vertical="center" wrapText="1"/>
    </xf>
    <xf numFmtId="0" fontId="8" fillId="0" borderId="16" xfId="0" applyFont="1" applyBorder="1" applyAlignment="1">
      <alignment horizontal="left" vertical="center"/>
    </xf>
    <xf numFmtId="0" fontId="8" fillId="0" borderId="26" xfId="0" applyFont="1" applyBorder="1" applyAlignment="1">
      <alignment horizontal="left" vertical="center"/>
    </xf>
    <xf numFmtId="0" fontId="8" fillId="0" borderId="26" xfId="0" applyFont="1" applyBorder="1" applyAlignment="1">
      <alignment horizontal="justify" vertical="center"/>
    </xf>
    <xf numFmtId="0" fontId="6" fillId="8" borderId="54" xfId="0" applyFont="1" applyFill="1" applyBorder="1" applyAlignment="1">
      <alignment horizontal="left" vertical="center" wrapText="1"/>
    </xf>
    <xf numFmtId="0" fontId="20" fillId="0" borderId="16" xfId="0" applyFont="1" applyBorder="1" applyAlignment="1">
      <alignment horizontal="justify" vertical="center" wrapText="1"/>
    </xf>
    <xf numFmtId="0" fontId="20" fillId="0" borderId="26" xfId="0" applyFont="1" applyBorder="1" applyAlignment="1">
      <alignment horizontal="justify" vertical="center"/>
    </xf>
    <xf numFmtId="0" fontId="20" fillId="0" borderId="16" xfId="0" applyFont="1" applyBorder="1" applyAlignment="1">
      <alignment horizontal="left" vertical="center"/>
    </xf>
    <xf numFmtId="0" fontId="20" fillId="0" borderId="26" xfId="0" applyFont="1" applyBorder="1" applyAlignment="1">
      <alignment horizontal="left" vertical="center"/>
    </xf>
    <xf numFmtId="0" fontId="20" fillId="0" borderId="19" xfId="0" applyFont="1" applyBorder="1" applyAlignment="1">
      <alignment horizontal="left" vertical="center"/>
    </xf>
    <xf numFmtId="0" fontId="20" fillId="0" borderId="28" xfId="0" applyFont="1" applyBorder="1" applyAlignment="1">
      <alignment horizontal="left" vertical="center"/>
    </xf>
    <xf numFmtId="166" fontId="17" fillId="10" borderId="16" xfId="4" applyNumberFormat="1" applyFont="1" applyFill="1" applyBorder="1" applyAlignment="1">
      <alignment horizontal="center" vertical="center" wrapText="1"/>
    </xf>
    <xf numFmtId="166" fontId="17" fillId="10" borderId="26" xfId="4" applyNumberFormat="1" applyFont="1" applyFill="1" applyBorder="1" applyAlignment="1">
      <alignment horizontal="center" vertical="center" wrapText="1"/>
    </xf>
    <xf numFmtId="0" fontId="6" fillId="18" borderId="1" xfId="0" applyFont="1" applyFill="1" applyBorder="1" applyAlignment="1">
      <alignment horizontal="left" vertical="center" wrapText="1"/>
    </xf>
    <xf numFmtId="0" fontId="6" fillId="18" borderId="2" xfId="0" applyFont="1" applyFill="1" applyBorder="1" applyAlignment="1">
      <alignment horizontal="left" vertical="center" wrapText="1"/>
    </xf>
    <xf numFmtId="0" fontId="6" fillId="18" borderId="3" xfId="0" applyFont="1" applyFill="1" applyBorder="1" applyAlignment="1">
      <alignment horizontal="left" vertical="center" wrapText="1"/>
    </xf>
    <xf numFmtId="0" fontId="6" fillId="18" borderId="4" xfId="0" applyFont="1" applyFill="1" applyBorder="1" applyAlignment="1">
      <alignment horizontal="left" vertical="center" wrapText="1"/>
    </xf>
    <xf numFmtId="0" fontId="6" fillId="18" borderId="0" xfId="0" applyFont="1" applyFill="1" applyAlignment="1">
      <alignment horizontal="left" vertical="center" wrapText="1"/>
    </xf>
    <xf numFmtId="0" fontId="6" fillId="18" borderId="5" xfId="0" applyFont="1" applyFill="1" applyBorder="1" applyAlignment="1">
      <alignment horizontal="left" vertical="center" wrapText="1"/>
    </xf>
    <xf numFmtId="0" fontId="6" fillId="18" borderId="54" xfId="0" applyFont="1" applyFill="1" applyBorder="1" applyAlignment="1">
      <alignment horizontal="left" vertical="center" wrapText="1"/>
    </xf>
    <xf numFmtId="0" fontId="6" fillId="18" borderId="55" xfId="0" applyFont="1" applyFill="1" applyBorder="1" applyAlignment="1">
      <alignment horizontal="left" vertical="center" wrapText="1"/>
    </xf>
    <xf numFmtId="0" fontId="6" fillId="18" borderId="56" xfId="0" applyFont="1" applyFill="1" applyBorder="1" applyAlignment="1">
      <alignment horizontal="left" vertical="center" wrapText="1"/>
    </xf>
    <xf numFmtId="0" fontId="8" fillId="8" borderId="14" xfId="0" applyFont="1" applyFill="1" applyBorder="1" applyAlignment="1">
      <alignment horizontal="justify" vertical="center"/>
    </xf>
    <xf numFmtId="0" fontId="8" fillId="8" borderId="23" xfId="0" applyFont="1" applyFill="1" applyBorder="1" applyAlignment="1">
      <alignment horizontal="justify" vertical="center"/>
    </xf>
    <xf numFmtId="0" fontId="17" fillId="21" borderId="31" xfId="0" applyFont="1" applyFill="1" applyBorder="1" applyAlignment="1">
      <alignment horizontal="center" vertical="center" wrapText="1"/>
    </xf>
    <xf numFmtId="0" fontId="17" fillId="21" borderId="23"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8" fillId="8" borderId="94" xfId="4" applyNumberFormat="1" applyFont="1" applyFill="1" applyBorder="1" applyAlignment="1">
      <alignment horizontal="justify" vertical="center" wrapText="1"/>
    </xf>
    <xf numFmtId="0" fontId="4" fillId="8" borderId="95" xfId="0" applyFont="1" applyFill="1" applyBorder="1" applyAlignment="1">
      <alignment horizontal="left" vertical="center" wrapText="1"/>
    </xf>
    <xf numFmtId="0" fontId="4" fillId="8" borderId="55" xfId="0" applyFont="1" applyFill="1" applyBorder="1" applyAlignment="1">
      <alignment horizontal="left" vertical="center" wrapText="1"/>
    </xf>
    <xf numFmtId="0" fontId="4" fillId="8" borderId="56" xfId="0" applyFont="1" applyFill="1" applyBorder="1" applyAlignment="1">
      <alignment horizontal="left" vertical="center" wrapText="1"/>
    </xf>
    <xf numFmtId="0" fontId="6" fillId="7" borderId="20" xfId="0" applyFont="1" applyFill="1" applyBorder="1" applyAlignment="1">
      <alignment horizontal="left" vertical="center"/>
    </xf>
    <xf numFmtId="0" fontId="6" fillId="7" borderId="21" xfId="0" applyFont="1" applyFill="1" applyBorder="1" applyAlignment="1">
      <alignment horizontal="left" vertical="center"/>
    </xf>
    <xf numFmtId="0" fontId="6" fillId="7" borderId="24" xfId="0" applyFont="1" applyFill="1" applyBorder="1" applyAlignment="1">
      <alignment horizontal="left" vertical="center"/>
    </xf>
    <xf numFmtId="0" fontId="6" fillId="7" borderId="22" xfId="0" applyFont="1" applyFill="1" applyBorder="1" applyAlignment="1">
      <alignment horizontal="left" vertical="center"/>
    </xf>
    <xf numFmtId="0" fontId="8" fillId="0" borderId="25" xfId="2" applyFont="1" applyBorder="1" applyAlignment="1">
      <alignment horizontal="justify" vertical="center" wrapText="1"/>
    </xf>
    <xf numFmtId="0" fontId="8" fillId="0" borderId="16" xfId="2" applyFont="1" applyBorder="1" applyAlignment="1">
      <alignment horizontal="justify" vertical="center" wrapText="1"/>
    </xf>
    <xf numFmtId="0" fontId="8" fillId="0" borderId="31" xfId="2" applyFont="1" applyBorder="1" applyAlignment="1">
      <alignment horizontal="justify" vertical="center" wrapText="1"/>
    </xf>
    <xf numFmtId="0" fontId="8" fillId="0" borderId="26" xfId="2" applyFont="1" applyBorder="1" applyAlignment="1">
      <alignment horizontal="justify" vertical="center" wrapText="1"/>
    </xf>
    <xf numFmtId="0" fontId="6" fillId="8" borderId="20" xfId="0" applyFont="1" applyFill="1" applyBorder="1" applyAlignment="1">
      <alignment horizontal="justify" vertical="center" wrapText="1"/>
    </xf>
    <xf numFmtId="0" fontId="6" fillId="8" borderId="21" xfId="0" applyFont="1" applyFill="1" applyBorder="1" applyAlignment="1">
      <alignment horizontal="justify" vertical="center" wrapText="1"/>
    </xf>
    <xf numFmtId="0" fontId="6" fillId="8" borderId="22" xfId="0" applyFont="1" applyFill="1" applyBorder="1" applyAlignment="1">
      <alignment horizontal="justify" vertical="center" wrapText="1"/>
    </xf>
    <xf numFmtId="0" fontId="8" fillId="8" borderId="40" xfId="0" applyFont="1" applyFill="1" applyBorder="1" applyAlignment="1">
      <alignment horizontal="justify" vertical="center" wrapText="1"/>
    </xf>
    <xf numFmtId="0" fontId="8" fillId="8" borderId="21" xfId="0" applyFont="1" applyFill="1" applyBorder="1" applyAlignment="1">
      <alignment horizontal="justify" vertical="center" wrapText="1"/>
    </xf>
    <xf numFmtId="0" fontId="8" fillId="8" borderId="24" xfId="0" applyFont="1" applyFill="1" applyBorder="1" applyAlignment="1">
      <alignment horizontal="justify" vertical="center" wrapText="1"/>
    </xf>
    <xf numFmtId="0" fontId="4" fillId="24" borderId="81" xfId="0" applyFont="1" applyFill="1" applyBorder="1" applyAlignment="1">
      <alignment horizontal="left" vertical="center" wrapText="1"/>
    </xf>
    <xf numFmtId="0" fontId="4" fillId="24" borderId="82" xfId="0" applyFont="1" applyFill="1" applyBorder="1" applyAlignment="1">
      <alignment horizontal="left" vertical="center" wrapText="1"/>
    </xf>
    <xf numFmtId="0" fontId="2" fillId="0" borderId="80" xfId="0" applyFont="1" applyBorder="1" applyAlignment="1">
      <alignment horizontal="justify" vertical="center" wrapText="1"/>
    </xf>
    <xf numFmtId="0" fontId="2" fillId="0" borderId="84" xfId="0" applyFont="1" applyBorder="1" applyAlignment="1">
      <alignment horizontal="justify" vertical="center" wrapText="1"/>
    </xf>
    <xf numFmtId="0" fontId="2" fillId="0" borderId="64" xfId="0" applyFont="1" applyBorder="1" applyAlignment="1">
      <alignment horizontal="justify" vertical="center" wrapText="1"/>
    </xf>
    <xf numFmtId="0" fontId="2" fillId="0" borderId="6" xfId="0" applyFont="1" applyBorder="1" applyAlignment="1">
      <alignment horizontal="justify" vertical="center" wrapText="1"/>
    </xf>
    <xf numFmtId="0" fontId="2" fillId="0" borderId="7" xfId="0" applyFont="1" applyBorder="1" applyAlignment="1">
      <alignment horizontal="justify" vertical="center" wrapText="1"/>
    </xf>
    <xf numFmtId="0" fontId="2" fillId="0" borderId="8" xfId="0" applyFont="1" applyBorder="1" applyAlignment="1">
      <alignment horizontal="justify" vertical="center" wrapText="1"/>
    </xf>
    <xf numFmtId="0" fontId="6" fillId="0" borderId="78" xfId="0" applyFont="1" applyBorder="1" applyAlignment="1">
      <alignment horizontal="center" vertical="center" wrapText="1"/>
    </xf>
    <xf numFmtId="0" fontId="6" fillId="0" borderId="79" xfId="0" applyFont="1" applyBorder="1" applyAlignment="1">
      <alignment horizontal="center" vertical="center" wrapText="1"/>
    </xf>
    <xf numFmtId="0" fontId="6" fillId="0" borderId="77" xfId="0" applyFont="1" applyBorder="1" applyAlignment="1">
      <alignment horizontal="center"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6" fillId="8" borderId="20" xfId="0" applyFont="1" applyFill="1" applyBorder="1" applyAlignment="1">
      <alignment horizontal="left" vertical="center" wrapText="1"/>
    </xf>
    <xf numFmtId="0" fontId="17" fillId="24" borderId="81" xfId="0" applyFont="1" applyFill="1" applyBorder="1" applyAlignment="1">
      <alignment horizontal="left" vertical="center" wrapText="1"/>
    </xf>
    <xf numFmtId="0" fontId="17" fillId="24" borderId="82" xfId="0" applyFont="1" applyFill="1" applyBorder="1" applyAlignment="1">
      <alignment horizontal="left"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7" fillId="0" borderId="44" xfId="0" applyFont="1" applyBorder="1" applyAlignment="1">
      <alignment horizontal="justify" vertical="center" wrapText="1"/>
    </xf>
    <xf numFmtId="0" fontId="7" fillId="0" borderId="45" xfId="0" applyFont="1" applyBorder="1" applyAlignment="1">
      <alignment horizontal="justify" vertical="center" wrapText="1"/>
    </xf>
    <xf numFmtId="0" fontId="3" fillId="0" borderId="20" xfId="0" applyFont="1" applyBorder="1" applyAlignment="1">
      <alignment horizontal="justify" vertical="center" wrapText="1"/>
    </xf>
    <xf numFmtId="0" fontId="3" fillId="0" borderId="24" xfId="0" applyFont="1" applyBorder="1" applyAlignment="1">
      <alignment horizontal="justify" vertical="center" wrapText="1"/>
    </xf>
    <xf numFmtId="0" fontId="7" fillId="0" borderId="30" xfId="0" applyFont="1" applyBorder="1" applyAlignment="1">
      <alignment horizontal="justify" vertical="center" wrapText="1"/>
    </xf>
    <xf numFmtId="0" fontId="7" fillId="0" borderId="54" xfId="0" applyFont="1" applyBorder="1" applyAlignment="1">
      <alignment horizontal="justify" vertical="center" wrapText="1"/>
    </xf>
    <xf numFmtId="0" fontId="7" fillId="0" borderId="55" xfId="0" applyFont="1" applyBorder="1" applyAlignment="1">
      <alignment horizontal="justify" vertical="center" wrapText="1"/>
    </xf>
    <xf numFmtId="0" fontId="7" fillId="0" borderId="57" xfId="0" applyFont="1" applyBorder="1" applyAlignment="1">
      <alignment horizontal="justify" vertical="center" wrapText="1"/>
    </xf>
    <xf numFmtId="0" fontId="7" fillId="0" borderId="59" xfId="0" applyFont="1" applyBorder="1" applyAlignment="1">
      <alignment horizontal="justify" vertical="center" wrapText="1"/>
    </xf>
    <xf numFmtId="0" fontId="3" fillId="0" borderId="44" xfId="0" applyFont="1" applyBorder="1" applyAlignment="1">
      <alignment horizontal="justify" vertical="center" wrapText="1"/>
    </xf>
    <xf numFmtId="0" fontId="3" fillId="0" borderId="30" xfId="0" applyFont="1" applyBorder="1" applyAlignment="1">
      <alignment horizontal="justify" vertical="center" wrapText="1"/>
    </xf>
    <xf numFmtId="0" fontId="3" fillId="0" borderId="13" xfId="0" applyFont="1" applyBorder="1" applyAlignment="1">
      <alignment horizontal="justify" vertical="center" wrapText="1"/>
    </xf>
    <xf numFmtId="0" fontId="3" fillId="0" borderId="23" xfId="0" applyFont="1" applyBorder="1" applyAlignment="1">
      <alignment horizontal="justify" vertical="center" wrapText="1"/>
    </xf>
    <xf numFmtId="0" fontId="34" fillId="8" borderId="44" xfId="0" applyFont="1" applyFill="1" applyBorder="1" applyAlignment="1">
      <alignment horizontal="justify" vertical="center" wrapText="1"/>
    </xf>
    <xf numFmtId="0" fontId="34" fillId="8" borderId="45" xfId="0" applyFont="1" applyFill="1" applyBorder="1" applyAlignment="1">
      <alignment horizontal="justify" vertical="center" wrapText="1"/>
    </xf>
    <xf numFmtId="0" fontId="29" fillId="8" borderId="60" xfId="7" applyFont="1" applyFill="1" applyBorder="1" applyAlignment="1">
      <alignment horizontal="justify" vertical="center" wrapText="1"/>
    </xf>
    <xf numFmtId="0" fontId="29" fillId="8" borderId="96" xfId="7" applyFont="1" applyFill="1" applyBorder="1" applyAlignment="1">
      <alignment horizontal="justify" vertical="center" wrapText="1"/>
    </xf>
    <xf numFmtId="0" fontId="34" fillId="8" borderId="54" xfId="0" applyFont="1" applyFill="1" applyBorder="1" applyAlignment="1">
      <alignment horizontal="justify" vertical="center" wrapText="1"/>
    </xf>
    <xf numFmtId="0" fontId="34" fillId="8" borderId="55" xfId="0" applyFont="1" applyFill="1" applyBorder="1" applyAlignment="1">
      <alignment horizontal="justify" vertical="center" wrapText="1"/>
    </xf>
    <xf numFmtId="0" fontId="29" fillId="0" borderId="79" xfId="7" applyFont="1" applyBorder="1" applyAlignment="1">
      <alignment horizontal="justify" vertical="center" wrapText="1"/>
    </xf>
    <xf numFmtId="0" fontId="29" fillId="0" borderId="77" xfId="7" applyFont="1" applyBorder="1" applyAlignment="1">
      <alignment horizontal="justify" vertical="center" wrapText="1"/>
    </xf>
    <xf numFmtId="0" fontId="29" fillId="8" borderId="16" xfId="5" applyFont="1" applyFill="1" applyBorder="1" applyAlignment="1">
      <alignment horizontal="justify" vertical="center" wrapText="1"/>
    </xf>
    <xf numFmtId="0" fontId="29" fillId="8" borderId="26" xfId="5" applyFont="1" applyFill="1" applyBorder="1" applyAlignment="1">
      <alignment horizontal="justify" vertical="center" wrapText="1"/>
    </xf>
    <xf numFmtId="0" fontId="6" fillId="8" borderId="49" xfId="0" applyFont="1" applyFill="1" applyBorder="1" applyAlignment="1">
      <alignment horizontal="left" vertical="center" wrapText="1"/>
    </xf>
    <xf numFmtId="0" fontId="6" fillId="8" borderId="44" xfId="0" applyFont="1" applyFill="1" applyBorder="1" applyAlignment="1">
      <alignment horizontal="left" vertical="center" wrapText="1"/>
    </xf>
    <xf numFmtId="0" fontId="29" fillId="8" borderId="31" xfId="5" applyFont="1" applyFill="1" applyBorder="1" applyAlignment="1">
      <alignment horizontal="justify" vertical="center" wrapText="1"/>
    </xf>
    <xf numFmtId="0" fontId="29" fillId="8" borderId="14" xfId="5" applyFont="1" applyFill="1" applyBorder="1" applyAlignment="1">
      <alignment horizontal="justify" vertical="center" wrapText="1"/>
    </xf>
    <xf numFmtId="0" fontId="29" fillId="8" borderId="23" xfId="5" applyFont="1" applyFill="1" applyBorder="1" applyAlignment="1">
      <alignment horizontal="justify" vertical="center" wrapText="1"/>
    </xf>
    <xf numFmtId="0" fontId="6" fillId="9" borderId="13" xfId="0" applyFont="1" applyFill="1" applyBorder="1" applyAlignment="1">
      <alignment horizontal="center" vertical="center" wrapText="1"/>
    </xf>
    <xf numFmtId="0" fontId="6" fillId="9" borderId="14" xfId="0" applyFont="1" applyFill="1" applyBorder="1" applyAlignment="1">
      <alignment horizontal="center" vertical="center" wrapText="1"/>
    </xf>
    <xf numFmtId="0" fontId="6" fillId="9" borderId="20" xfId="0" applyFont="1" applyFill="1" applyBorder="1" applyAlignment="1">
      <alignment horizontal="center" vertical="center" wrapText="1"/>
    </xf>
    <xf numFmtId="0" fontId="6" fillId="9" borderId="21" xfId="0" applyFont="1" applyFill="1" applyBorder="1" applyAlignment="1">
      <alignment horizontal="center" vertical="center" wrapText="1"/>
    </xf>
    <xf numFmtId="0" fontId="6" fillId="9" borderId="24" xfId="0" applyFont="1" applyFill="1" applyBorder="1" applyAlignment="1">
      <alignment horizontal="center" vertical="center" wrapText="1"/>
    </xf>
    <xf numFmtId="0" fontId="6" fillId="7" borderId="9" xfId="0" applyFont="1" applyFill="1" applyBorder="1" applyAlignment="1">
      <alignment horizontal="left" vertical="center" wrapText="1"/>
    </xf>
    <xf numFmtId="0" fontId="6" fillId="7" borderId="10" xfId="0" applyFont="1" applyFill="1" applyBorder="1" applyAlignment="1">
      <alignment horizontal="left" vertical="center" wrapText="1"/>
    </xf>
    <xf numFmtId="0" fontId="6" fillId="7" borderId="11" xfId="0" applyFont="1" applyFill="1" applyBorder="1" applyAlignment="1">
      <alignment horizontal="left" vertical="center" wrapText="1"/>
    </xf>
    <xf numFmtId="0" fontId="4" fillId="8" borderId="9" xfId="0" applyFont="1" applyFill="1" applyBorder="1" applyAlignment="1">
      <alignment horizontal="left" vertical="center" wrapText="1"/>
    </xf>
    <xf numFmtId="0" fontId="6" fillId="18" borderId="9" xfId="0" applyFont="1" applyFill="1" applyBorder="1" applyAlignment="1">
      <alignment horizontal="left" vertical="center" wrapText="1"/>
    </xf>
    <xf numFmtId="0" fontId="6" fillId="18" borderId="10" xfId="0" applyFont="1" applyFill="1" applyBorder="1" applyAlignment="1">
      <alignment horizontal="left" vertical="center" wrapText="1"/>
    </xf>
    <xf numFmtId="0" fontId="6" fillId="18" borderId="61" xfId="0" applyFont="1" applyFill="1" applyBorder="1" applyAlignment="1">
      <alignment horizontal="left" vertical="center" wrapText="1"/>
    </xf>
    <xf numFmtId="0" fontId="23" fillId="8" borderId="2" xfId="0" applyFont="1" applyFill="1" applyBorder="1" applyAlignment="1">
      <alignment horizontal="right" vertical="center" wrapText="1"/>
    </xf>
    <xf numFmtId="0" fontId="6" fillId="8" borderId="5" xfId="2" applyFont="1" applyFill="1" applyBorder="1" applyAlignment="1">
      <alignment horizontal="center" vertical="center" textRotation="90" wrapText="1"/>
    </xf>
    <xf numFmtId="0" fontId="29" fillId="0" borderId="31" xfId="3" applyFont="1" applyBorder="1" applyAlignment="1">
      <alignment horizontal="justify" vertical="center" wrapText="1"/>
    </xf>
    <xf numFmtId="0" fontId="29" fillId="0" borderId="14" xfId="3" applyFont="1" applyBorder="1" applyAlignment="1">
      <alignment horizontal="justify" vertical="center" wrapText="1"/>
    </xf>
    <xf numFmtId="0" fontId="29" fillId="0" borderId="23" xfId="3" applyFont="1" applyBorder="1" applyAlignment="1">
      <alignment horizontal="justify" vertical="center" wrapText="1"/>
    </xf>
    <xf numFmtId="0" fontId="29" fillId="0" borderId="16" xfId="3" applyFont="1" applyBorder="1" applyAlignment="1">
      <alignment horizontal="justify" vertical="center" wrapText="1"/>
    </xf>
    <xf numFmtId="0" fontId="29" fillId="0" borderId="26" xfId="3" applyFont="1" applyBorder="1" applyAlignment="1">
      <alignment horizontal="justify" vertical="center" wrapText="1"/>
    </xf>
    <xf numFmtId="0" fontId="29" fillId="8" borderId="0" xfId="3" applyFont="1" applyFill="1" applyAlignment="1">
      <alignment horizontal="justify" vertical="center" wrapText="1"/>
    </xf>
    <xf numFmtId="0" fontId="29" fillId="8" borderId="5" xfId="3" applyFont="1" applyFill="1" applyBorder="1" applyAlignment="1">
      <alignment horizontal="justify" vertical="center" wrapText="1"/>
    </xf>
    <xf numFmtId="0" fontId="29" fillId="8" borderId="45" xfId="3" applyFont="1" applyFill="1" applyBorder="1" applyAlignment="1">
      <alignment horizontal="justify" vertical="center" wrapText="1"/>
    </xf>
    <xf numFmtId="0" fontId="29" fillId="8" borderId="30" xfId="3" applyFont="1" applyFill="1" applyBorder="1" applyAlignment="1">
      <alignment horizontal="justify" vertical="center" wrapText="1"/>
    </xf>
    <xf numFmtId="0" fontId="6" fillId="8" borderId="53" xfId="0" applyFont="1" applyFill="1" applyBorder="1" applyAlignment="1">
      <alignment horizontal="left" vertical="center" wrapText="1"/>
    </xf>
    <xf numFmtId="0" fontId="8" fillId="8" borderId="27" xfId="2" applyFont="1" applyFill="1" applyBorder="1" applyAlignment="1">
      <alignment horizontal="justify" vertical="center" wrapText="1"/>
    </xf>
    <xf numFmtId="0" fontId="8" fillId="8" borderId="19" xfId="2" applyFont="1" applyFill="1" applyBorder="1" applyAlignment="1">
      <alignment horizontal="justify" vertical="center" wrapText="1"/>
    </xf>
    <xf numFmtId="0" fontId="8" fillId="8" borderId="67" xfId="2" applyFont="1" applyFill="1" applyBorder="1" applyAlignment="1">
      <alignment horizontal="justify" vertical="center" wrapText="1"/>
    </xf>
    <xf numFmtId="0" fontId="8" fillId="8" borderId="28" xfId="2" applyFont="1" applyFill="1" applyBorder="1" applyAlignment="1">
      <alignment horizontal="justify" vertical="center" wrapText="1"/>
    </xf>
    <xf numFmtId="0" fontId="6" fillId="8" borderId="13" xfId="4" applyNumberFormat="1" applyFont="1" applyFill="1" applyBorder="1" applyAlignment="1">
      <alignment horizontal="left" vertical="center" wrapText="1"/>
    </xf>
    <xf numFmtId="0" fontId="6" fillId="8" borderId="14" xfId="4" applyNumberFormat="1" applyFont="1" applyFill="1" applyBorder="1" applyAlignment="1">
      <alignment horizontal="left" vertical="center" wrapText="1"/>
    </xf>
    <xf numFmtId="0" fontId="6" fillId="8" borderId="23" xfId="4" applyNumberFormat="1" applyFont="1" applyFill="1" applyBorder="1" applyAlignment="1">
      <alignment horizontal="left" vertical="center" wrapText="1"/>
    </xf>
    <xf numFmtId="0" fontId="8" fillId="8" borderId="25" xfId="2" applyFont="1" applyFill="1" applyBorder="1" applyAlignment="1">
      <alignment horizontal="justify" vertical="center" wrapText="1"/>
    </xf>
    <xf numFmtId="0" fontId="8" fillId="8" borderId="16" xfId="2" applyFont="1" applyFill="1" applyBorder="1" applyAlignment="1">
      <alignment horizontal="justify" vertical="center" wrapText="1"/>
    </xf>
    <xf numFmtId="0" fontId="8" fillId="8" borderId="31" xfId="2" applyFont="1" applyFill="1" applyBorder="1" applyAlignment="1">
      <alignment horizontal="justify" vertical="center" wrapText="1"/>
    </xf>
    <xf numFmtId="0" fontId="8" fillId="8" borderId="26" xfId="2" applyFont="1" applyFill="1" applyBorder="1" applyAlignment="1">
      <alignment horizontal="justify" vertical="center" wrapText="1"/>
    </xf>
    <xf numFmtId="0" fontId="8" fillId="22" borderId="52" xfId="4" applyNumberFormat="1" applyFont="1" applyFill="1" applyBorder="1" applyAlignment="1">
      <alignment horizontal="justify" vertical="center" wrapText="1"/>
    </xf>
    <xf numFmtId="0" fontId="8" fillId="8" borderId="20" xfId="0" applyFont="1" applyFill="1" applyBorder="1" applyAlignment="1">
      <alignment horizontal="left" vertical="center" wrapText="1"/>
    </xf>
    <xf numFmtId="0" fontId="8" fillId="8" borderId="21" xfId="0" applyFont="1" applyFill="1" applyBorder="1" applyAlignment="1">
      <alignment horizontal="left" vertical="center" wrapText="1"/>
    </xf>
    <xf numFmtId="0" fontId="8" fillId="8" borderId="24" xfId="0" applyFont="1" applyFill="1" applyBorder="1" applyAlignment="1">
      <alignment horizontal="left" vertical="center" wrapText="1"/>
    </xf>
    <xf numFmtId="0" fontId="6" fillId="27" borderId="9" xfId="4" applyNumberFormat="1" applyFont="1" applyFill="1" applyBorder="1" applyAlignment="1">
      <alignment horizontal="center" vertical="center" wrapText="1"/>
    </xf>
    <xf numFmtId="0" fontId="6" fillId="27" borderId="10" xfId="4" applyNumberFormat="1" applyFont="1" applyFill="1" applyBorder="1" applyAlignment="1">
      <alignment horizontal="center" vertical="center" wrapText="1"/>
    </xf>
    <xf numFmtId="0" fontId="6" fillId="27" borderId="11" xfId="4" applyNumberFormat="1" applyFont="1" applyFill="1" applyBorder="1" applyAlignment="1">
      <alignment horizontal="center" vertical="center" wrapText="1"/>
    </xf>
    <xf numFmtId="0" fontId="6" fillId="8" borderId="20" xfId="4" applyNumberFormat="1" applyFont="1" applyFill="1" applyBorder="1" applyAlignment="1">
      <alignment horizontal="left" vertical="center" wrapText="1"/>
    </xf>
    <xf numFmtId="0" fontId="6" fillId="8" borderId="21" xfId="4" applyNumberFormat="1" applyFont="1" applyFill="1" applyBorder="1" applyAlignment="1">
      <alignment horizontal="left" vertical="center" wrapText="1"/>
    </xf>
    <xf numFmtId="0" fontId="6" fillId="8" borderId="24" xfId="4" applyNumberFormat="1" applyFont="1" applyFill="1" applyBorder="1" applyAlignment="1">
      <alignment horizontal="left" vertical="center" wrapText="1"/>
    </xf>
    <xf numFmtId="0" fontId="6" fillId="18" borderId="44" xfId="0" applyFont="1" applyFill="1" applyBorder="1" applyAlignment="1">
      <alignment horizontal="justify" vertical="center" wrapText="1"/>
    </xf>
    <xf numFmtId="0" fontId="6" fillId="18" borderId="45" xfId="0" applyFont="1" applyFill="1" applyBorder="1" applyAlignment="1">
      <alignment horizontal="justify" vertical="center" wrapText="1"/>
    </xf>
    <xf numFmtId="0" fontId="6" fillId="18" borderId="46" xfId="0" applyFont="1" applyFill="1" applyBorder="1" applyAlignment="1">
      <alignment horizontal="justify" vertical="center" wrapText="1"/>
    </xf>
    <xf numFmtId="0" fontId="5" fillId="6" borderId="9" xfId="0" applyFont="1" applyFill="1" applyBorder="1" applyAlignment="1">
      <alignment horizontal="center" vertical="center" wrapText="1"/>
    </xf>
    <xf numFmtId="0" fontId="5" fillId="6" borderId="10" xfId="0" applyFont="1" applyFill="1" applyBorder="1" applyAlignment="1">
      <alignment horizontal="center" vertical="center" wrapText="1"/>
    </xf>
    <xf numFmtId="0" fontId="5" fillId="6" borderId="11" xfId="0" applyFont="1" applyFill="1" applyBorder="1" applyAlignment="1">
      <alignment horizontal="center" vertical="center" wrapText="1"/>
    </xf>
    <xf numFmtId="0" fontId="6" fillId="8" borderId="57" xfId="0" applyFont="1" applyFill="1" applyBorder="1" applyAlignment="1">
      <alignment horizontal="left" vertical="center" wrapText="1"/>
    </xf>
    <xf numFmtId="0" fontId="6" fillId="8" borderId="9" xfId="4" applyNumberFormat="1" applyFont="1" applyFill="1" applyBorder="1" applyAlignment="1">
      <alignment horizontal="center" vertical="center" wrapText="1"/>
    </xf>
    <xf numFmtId="0" fontId="6" fillId="8" borderId="10" xfId="4" applyNumberFormat="1" applyFont="1" applyFill="1" applyBorder="1" applyAlignment="1">
      <alignment horizontal="center" vertical="center" wrapText="1"/>
    </xf>
    <xf numFmtId="17" fontId="8" fillId="8" borderId="5" xfId="2" applyNumberFormat="1" applyFont="1" applyFill="1" applyBorder="1" applyAlignment="1">
      <alignment horizontal="center" vertical="center" wrapText="1"/>
    </xf>
    <xf numFmtId="0" fontId="8" fillId="8" borderId="5" xfId="2" applyFont="1" applyFill="1" applyBorder="1" applyAlignment="1">
      <alignment horizontal="center" vertical="center" wrapText="1"/>
    </xf>
    <xf numFmtId="0" fontId="6" fillId="13" borderId="20" xfId="0" applyFont="1" applyFill="1" applyBorder="1" applyAlignment="1">
      <alignment horizontal="center" vertical="center" wrapText="1"/>
    </xf>
    <xf numFmtId="0" fontId="6" fillId="13" borderId="24" xfId="0" applyFont="1" applyFill="1" applyBorder="1" applyAlignment="1">
      <alignment horizontal="center" vertical="center" wrapText="1"/>
    </xf>
    <xf numFmtId="167" fontId="6" fillId="8" borderId="57" xfId="0" applyNumberFormat="1" applyFont="1" applyFill="1" applyBorder="1" applyAlignment="1">
      <alignment horizontal="center" vertical="center" wrapText="1"/>
    </xf>
    <xf numFmtId="167" fontId="6" fillId="8" borderId="59" xfId="0" applyNumberFormat="1" applyFont="1" applyFill="1" applyBorder="1" applyAlignment="1">
      <alignment horizontal="center" vertical="center" wrapText="1"/>
    </xf>
    <xf numFmtId="0" fontId="6" fillId="8" borderId="57" xfId="0" applyFont="1" applyFill="1" applyBorder="1" applyAlignment="1">
      <alignment horizontal="justify" vertical="center" wrapText="1"/>
    </xf>
    <xf numFmtId="0" fontId="6" fillId="8" borderId="58" xfId="0" applyFont="1" applyFill="1" applyBorder="1" applyAlignment="1">
      <alignment horizontal="justify" vertical="center" wrapText="1"/>
    </xf>
    <xf numFmtId="0" fontId="6" fillId="8" borderId="59" xfId="0" applyFont="1" applyFill="1" applyBorder="1" applyAlignment="1">
      <alignment horizontal="justify" vertical="center" wrapText="1"/>
    </xf>
    <xf numFmtId="0" fontId="6" fillId="7" borderId="9" xfId="0" applyFont="1" applyFill="1" applyBorder="1" applyAlignment="1">
      <alignment horizontal="justify" vertical="center" wrapText="1"/>
    </xf>
    <xf numFmtId="0" fontId="6" fillId="7" borderId="10" xfId="0" applyFont="1" applyFill="1" applyBorder="1" applyAlignment="1">
      <alignment horizontal="justify" vertical="center"/>
    </xf>
    <xf numFmtId="0" fontId="6" fillId="7" borderId="11" xfId="0" applyFont="1" applyFill="1" applyBorder="1" applyAlignment="1">
      <alignment horizontal="justify" vertical="center"/>
    </xf>
    <xf numFmtId="0" fontId="6" fillId="13" borderId="9" xfId="0" applyFont="1" applyFill="1" applyBorder="1" applyAlignment="1">
      <alignment horizontal="center" vertical="center" wrapText="1"/>
    </xf>
    <xf numFmtId="0" fontId="6" fillId="13" borderId="10" xfId="0" applyFont="1" applyFill="1" applyBorder="1" applyAlignment="1">
      <alignment horizontal="center" vertical="center" wrapText="1"/>
    </xf>
    <xf numFmtId="0" fontId="6" fillId="13" borderId="11" xfId="0" applyFont="1" applyFill="1" applyBorder="1" applyAlignment="1">
      <alignment horizontal="center" vertical="center" wrapText="1"/>
    </xf>
    <xf numFmtId="167" fontId="6" fillId="8" borderId="20" xfId="0" applyNumberFormat="1" applyFont="1" applyFill="1" applyBorder="1" applyAlignment="1">
      <alignment horizontal="center" vertical="center" wrapText="1"/>
    </xf>
    <xf numFmtId="167" fontId="6" fillId="8" borderId="24" xfId="0" applyNumberFormat="1" applyFont="1" applyFill="1" applyBorder="1" applyAlignment="1">
      <alignment horizontal="center" vertical="center" wrapText="1"/>
    </xf>
    <xf numFmtId="0" fontId="8" fillId="8" borderId="31" xfId="3" applyFont="1" applyFill="1" applyBorder="1" applyAlignment="1">
      <alignment horizontal="justify" vertical="center" wrapText="1"/>
    </xf>
    <xf numFmtId="0" fontId="8" fillId="8" borderId="14" xfId="3" applyFont="1" applyFill="1" applyBorder="1" applyAlignment="1">
      <alignment horizontal="justify" vertical="center" wrapText="1"/>
    </xf>
    <xf numFmtId="0" fontId="8" fillId="8" borderId="23" xfId="3" applyFont="1" applyFill="1" applyBorder="1" applyAlignment="1">
      <alignment horizontal="justify" vertical="center" wrapText="1"/>
    </xf>
    <xf numFmtId="0" fontId="6" fillId="18" borderId="13" xfId="0" applyFont="1" applyFill="1" applyBorder="1" applyAlignment="1">
      <alignment horizontal="left" vertical="center" wrapText="1"/>
    </xf>
    <xf numFmtId="0" fontId="6" fillId="18" borderId="14" xfId="0" applyFont="1" applyFill="1" applyBorder="1" applyAlignment="1">
      <alignment horizontal="left" vertical="center" wrapText="1"/>
    </xf>
    <xf numFmtId="0" fontId="6" fillId="18" borderId="15" xfId="0" applyFont="1" applyFill="1" applyBorder="1" applyAlignment="1">
      <alignment horizontal="left" vertical="center" wrapText="1"/>
    </xf>
    <xf numFmtId="0" fontId="6" fillId="8" borderId="23" xfId="0" applyFont="1" applyFill="1" applyBorder="1" applyAlignment="1">
      <alignment horizontal="justify" vertical="center" wrapText="1"/>
    </xf>
    <xf numFmtId="0" fontId="6" fillId="8" borderId="47" xfId="2" applyFont="1" applyFill="1" applyBorder="1" applyAlignment="1">
      <alignment horizontal="justify" vertical="center" wrapText="1"/>
    </xf>
    <xf numFmtId="0" fontId="6" fillId="8" borderId="48" xfId="2" applyFont="1" applyFill="1" applyBorder="1" applyAlignment="1">
      <alignment horizontal="justify" vertical="center" wrapText="1"/>
    </xf>
    <xf numFmtId="0" fontId="6" fillId="8" borderId="49" xfId="2" applyFont="1" applyFill="1" applyBorder="1" applyAlignment="1">
      <alignment horizontal="justify" vertical="center" wrapText="1"/>
    </xf>
    <xf numFmtId="0" fontId="6" fillId="8" borderId="31" xfId="0" applyFont="1" applyFill="1" applyBorder="1" applyAlignment="1">
      <alignment horizontal="left" vertical="center" wrapText="1"/>
    </xf>
    <xf numFmtId="166" fontId="6" fillId="8" borderId="10" xfId="0" applyNumberFormat="1" applyFont="1" applyFill="1" applyBorder="1" applyAlignment="1">
      <alignment horizontal="center" vertical="center" wrapText="1"/>
    </xf>
    <xf numFmtId="166" fontId="6" fillId="8" borderId="11" xfId="0" applyNumberFormat="1" applyFont="1" applyFill="1" applyBorder="1" applyAlignment="1">
      <alignment horizontal="center" vertical="center" wrapText="1"/>
    </xf>
    <xf numFmtId="0" fontId="6" fillId="20" borderId="9" xfId="0" applyFont="1" applyFill="1" applyBorder="1" applyAlignment="1">
      <alignment horizontal="justify" vertical="center" wrapText="1"/>
    </xf>
    <xf numFmtId="0" fontId="6" fillId="20" borderId="10" xfId="0" applyFont="1" applyFill="1" applyBorder="1" applyAlignment="1">
      <alignment horizontal="justify" vertical="center" wrapText="1"/>
    </xf>
    <xf numFmtId="0" fontId="6" fillId="20" borderId="61" xfId="0" applyFont="1" applyFill="1" applyBorder="1" applyAlignment="1">
      <alignment horizontal="justify" vertical="center" wrapText="1"/>
    </xf>
    <xf numFmtId="0" fontId="6" fillId="23" borderId="20" xfId="0" applyFont="1" applyFill="1" applyBorder="1" applyAlignment="1">
      <alignment horizontal="left" vertical="center"/>
    </xf>
    <xf numFmtId="0" fontId="6" fillId="23" borderId="21" xfId="0" applyFont="1" applyFill="1" applyBorder="1" applyAlignment="1">
      <alignment horizontal="left" vertical="center"/>
    </xf>
    <xf numFmtId="0" fontId="6" fillId="23" borderId="24" xfId="0" applyFont="1" applyFill="1" applyBorder="1" applyAlignment="1">
      <alignment horizontal="left" vertical="center"/>
    </xf>
    <xf numFmtId="0" fontId="6" fillId="8" borderId="21" xfId="0" applyFont="1" applyFill="1" applyBorder="1" applyAlignment="1">
      <alignment horizontal="left" vertical="center"/>
    </xf>
    <xf numFmtId="0" fontId="6" fillId="8" borderId="24" xfId="0" applyFont="1" applyFill="1" applyBorder="1" applyAlignment="1">
      <alignment horizontal="left" vertical="center"/>
    </xf>
    <xf numFmtId="0" fontId="29" fillId="8" borderId="31" xfId="3" applyFont="1" applyFill="1" applyBorder="1" applyAlignment="1">
      <alignment horizontal="justify" vertical="center" wrapText="1"/>
    </xf>
    <xf numFmtId="0" fontId="29" fillId="8" borderId="14" xfId="3" applyFont="1" applyFill="1" applyBorder="1" applyAlignment="1">
      <alignment horizontal="justify" vertical="center" wrapText="1"/>
    </xf>
    <xf numFmtId="0" fontId="29" fillId="8" borderId="23" xfId="3" applyFont="1" applyFill="1" applyBorder="1" applyAlignment="1">
      <alignment horizontal="justify" vertical="center" wrapText="1"/>
    </xf>
    <xf numFmtId="0" fontId="6" fillId="8" borderId="31" xfId="3" applyFont="1" applyFill="1" applyBorder="1" applyAlignment="1">
      <alignment horizontal="justify" vertical="center" wrapText="1"/>
    </xf>
    <xf numFmtId="0" fontId="8" fillId="8" borderId="20" xfId="0" applyFont="1" applyFill="1" applyBorder="1" applyAlignment="1">
      <alignment horizontal="justify" vertical="center" wrapText="1"/>
    </xf>
    <xf numFmtId="17" fontId="17" fillId="8" borderId="5" xfId="3" applyNumberFormat="1" applyFont="1" applyFill="1" applyBorder="1" applyAlignment="1">
      <alignment horizontal="center" vertical="center" wrapText="1"/>
    </xf>
    <xf numFmtId="0" fontId="8" fillId="0" borderId="74" xfId="3" applyFont="1" applyBorder="1" applyAlignment="1">
      <alignment horizontal="justify" vertical="center" wrapText="1"/>
    </xf>
    <xf numFmtId="0" fontId="8" fillId="0" borderId="68" xfId="3" applyFont="1" applyBorder="1" applyAlignment="1">
      <alignment horizontal="justify" vertical="center" wrapText="1"/>
    </xf>
    <xf numFmtId="0" fontId="8" fillId="0" borderId="50" xfId="3" applyFont="1" applyBorder="1" applyAlignment="1">
      <alignment horizontal="justify" vertical="center" wrapText="1"/>
    </xf>
    <xf numFmtId="0" fontId="8" fillId="0" borderId="65" xfId="3" applyFont="1" applyBorder="1" applyAlignment="1">
      <alignment horizontal="justify" vertical="center" wrapText="1"/>
    </xf>
    <xf numFmtId="166" fontId="8" fillId="4" borderId="9" xfId="0" applyNumberFormat="1" applyFont="1" applyFill="1" applyBorder="1" applyAlignment="1">
      <alignment horizontal="justify" vertical="center" wrapText="1"/>
    </xf>
    <xf numFmtId="166" fontId="8" fillId="4" borderId="10" xfId="0" applyNumberFormat="1" applyFont="1" applyFill="1" applyBorder="1" applyAlignment="1">
      <alignment horizontal="justify" vertical="center" wrapText="1"/>
    </xf>
    <xf numFmtId="166" fontId="8" fillId="4" borderId="11" xfId="0" applyNumberFormat="1" applyFont="1" applyFill="1" applyBorder="1" applyAlignment="1">
      <alignment horizontal="justify" vertical="center" wrapText="1"/>
    </xf>
    <xf numFmtId="166" fontId="6" fillId="8" borderId="29" xfId="0" applyNumberFormat="1" applyFont="1" applyFill="1" applyBorder="1" applyAlignment="1">
      <alignment horizontal="center" vertical="center" wrapText="1"/>
    </xf>
    <xf numFmtId="166" fontId="6" fillId="8" borderId="30" xfId="0" applyNumberFormat="1" applyFont="1" applyFill="1" applyBorder="1" applyAlignment="1">
      <alignment horizontal="center" vertical="center" wrapText="1"/>
    </xf>
    <xf numFmtId="0" fontId="4" fillId="8" borderId="9" xfId="0" applyFont="1" applyFill="1" applyBorder="1" applyAlignment="1">
      <alignment horizontal="justify" vertical="center" wrapText="1"/>
    </xf>
    <xf numFmtId="0" fontId="4" fillId="8" borderId="10" xfId="0" applyFont="1" applyFill="1" applyBorder="1" applyAlignment="1">
      <alignment horizontal="justify" vertical="center" wrapText="1"/>
    </xf>
    <xf numFmtId="0" fontId="4" fillId="8" borderId="11" xfId="0" applyFont="1" applyFill="1" applyBorder="1" applyAlignment="1">
      <alignment horizontal="justify" vertical="center" wrapText="1"/>
    </xf>
    <xf numFmtId="0" fontId="4" fillId="0" borderId="78" xfId="0" applyFont="1" applyBorder="1" applyAlignment="1">
      <alignment horizontal="center" vertical="center" wrapText="1"/>
    </xf>
    <xf numFmtId="0" fontId="4" fillId="0" borderId="79" xfId="0" applyFont="1" applyBorder="1" applyAlignment="1">
      <alignment horizontal="center" vertical="center" wrapText="1"/>
    </xf>
    <xf numFmtId="0" fontId="4" fillId="0" borderId="77" xfId="0" applyFont="1" applyBorder="1" applyAlignment="1">
      <alignment horizontal="center" vertical="center" wrapText="1"/>
    </xf>
    <xf numFmtId="0" fontId="4" fillId="7" borderId="62" xfId="0" applyFont="1" applyFill="1" applyBorder="1" applyAlignment="1">
      <alignment horizontal="left" vertical="center"/>
    </xf>
    <xf numFmtId="0" fontId="2" fillId="8" borderId="44" xfId="0" applyFont="1" applyFill="1" applyBorder="1" applyAlignment="1">
      <alignment horizontal="justify" vertical="center" wrapText="1"/>
    </xf>
    <xf numFmtId="0" fontId="2" fillId="8" borderId="45" xfId="0" applyFont="1" applyFill="1" applyBorder="1" applyAlignment="1">
      <alignment horizontal="justify" vertical="center" wrapText="1"/>
    </xf>
    <xf numFmtId="0" fontId="2" fillId="8" borderId="30" xfId="0" applyFont="1" applyFill="1" applyBorder="1" applyAlignment="1">
      <alignment horizontal="justify" vertical="center" wrapText="1"/>
    </xf>
    <xf numFmtId="0" fontId="4" fillId="26" borderId="13" xfId="0" applyFont="1" applyFill="1" applyBorder="1" applyAlignment="1">
      <alignment horizontal="justify" vertical="center" wrapText="1"/>
    </xf>
    <xf numFmtId="0" fontId="2" fillId="26" borderId="14" xfId="0" applyFont="1" applyFill="1" applyBorder="1" applyAlignment="1">
      <alignment horizontal="justify" vertical="center" wrapText="1"/>
    </xf>
    <xf numFmtId="0" fontId="2" fillId="26" borderId="23" xfId="0" applyFont="1" applyFill="1" applyBorder="1" applyAlignment="1">
      <alignment horizontal="justify" vertical="center" wrapText="1"/>
    </xf>
    <xf numFmtId="0" fontId="4" fillId="7" borderId="9" xfId="0" applyFont="1" applyFill="1" applyBorder="1" applyAlignment="1">
      <alignment horizontal="center" vertical="center"/>
    </xf>
    <xf numFmtId="0" fontId="4" fillId="7" borderId="10" xfId="0" applyFont="1" applyFill="1" applyBorder="1" applyAlignment="1">
      <alignment horizontal="center" vertical="center"/>
    </xf>
    <xf numFmtId="0" fontId="4" fillId="7" borderId="11" xfId="0" applyFont="1" applyFill="1" applyBorder="1" applyAlignment="1">
      <alignment horizontal="center" vertical="center"/>
    </xf>
    <xf numFmtId="0" fontId="4" fillId="7" borderId="9" xfId="4" applyNumberFormat="1" applyFont="1" applyFill="1" applyBorder="1" applyAlignment="1">
      <alignment horizontal="center" vertical="center" wrapText="1"/>
    </xf>
    <xf numFmtId="0" fontId="4" fillId="7" borderId="11" xfId="4" applyNumberFormat="1" applyFont="1" applyFill="1" applyBorder="1" applyAlignment="1">
      <alignment horizontal="center" vertical="center" wrapText="1"/>
    </xf>
    <xf numFmtId="0" fontId="6" fillId="8" borderId="40" xfId="0" applyFont="1" applyFill="1" applyBorder="1" applyAlignment="1">
      <alignment horizontal="left" vertical="center" wrapText="1"/>
    </xf>
    <xf numFmtId="0" fontId="6" fillId="0" borderId="67" xfId="0" applyFont="1" applyBorder="1" applyAlignment="1">
      <alignment horizontal="left" vertical="center" wrapText="1"/>
    </xf>
    <xf numFmtId="0" fontId="6" fillId="0" borderId="58" xfId="0" applyFont="1" applyBorder="1" applyAlignment="1">
      <alignment horizontal="left" vertical="center" wrapText="1"/>
    </xf>
    <xf numFmtId="0" fontId="6" fillId="0" borderId="70" xfId="0" applyFont="1" applyBorder="1" applyAlignment="1">
      <alignment horizontal="left" vertical="center" wrapText="1"/>
    </xf>
    <xf numFmtId="0" fontId="4" fillId="10" borderId="67" xfId="0" applyFont="1" applyFill="1" applyBorder="1" applyAlignment="1">
      <alignment horizontal="center" vertical="center" wrapText="1"/>
    </xf>
    <xf numFmtId="0" fontId="4" fillId="10" borderId="59" xfId="0" applyFont="1" applyFill="1" applyBorder="1" applyAlignment="1">
      <alignment horizontal="center" vertical="center" wrapText="1"/>
    </xf>
    <xf numFmtId="0" fontId="4" fillId="7" borderId="40" xfId="0" applyFont="1" applyFill="1" applyBorder="1" applyAlignment="1">
      <alignment horizontal="left" vertical="center"/>
    </xf>
    <xf numFmtId="0" fontId="2" fillId="8" borderId="13" xfId="0" applyFont="1" applyFill="1" applyBorder="1" applyAlignment="1">
      <alignment horizontal="justify" vertical="center" wrapText="1"/>
    </xf>
    <xf numFmtId="0" fontId="6" fillId="18" borderId="9" xfId="0" applyFont="1" applyFill="1" applyBorder="1" applyAlignment="1">
      <alignment horizontal="justify" vertical="center" wrapText="1"/>
    </xf>
    <xf numFmtId="0" fontId="6" fillId="18" borderId="10" xfId="0" applyFont="1" applyFill="1" applyBorder="1" applyAlignment="1">
      <alignment horizontal="justify" vertical="center" wrapText="1"/>
    </xf>
    <xf numFmtId="0" fontId="6" fillId="18" borderId="11" xfId="0" applyFont="1" applyFill="1" applyBorder="1" applyAlignment="1">
      <alignment horizontal="justify" vertical="center" wrapText="1"/>
    </xf>
    <xf numFmtId="168" fontId="2" fillId="8" borderId="9" xfId="0" applyNumberFormat="1" applyFont="1" applyFill="1" applyBorder="1" applyAlignment="1">
      <alignment horizontal="justify" vertical="center" wrapText="1"/>
    </xf>
    <xf numFmtId="168" fontId="2" fillId="8" borderId="11" xfId="0" applyNumberFormat="1" applyFont="1" applyFill="1" applyBorder="1" applyAlignment="1">
      <alignment horizontal="justify" vertical="center" wrapText="1"/>
    </xf>
    <xf numFmtId="0" fontId="6" fillId="0" borderId="47" xfId="0" applyFont="1" applyBorder="1" applyAlignment="1">
      <alignment horizontal="left" vertical="center" wrapText="1"/>
    </xf>
    <xf numFmtId="0" fontId="6" fillId="0" borderId="48" xfId="0" applyFont="1" applyBorder="1" applyAlignment="1">
      <alignment horizontal="left" vertical="center" wrapText="1"/>
    </xf>
    <xf numFmtId="0" fontId="2" fillId="8" borderId="31" xfId="0" applyFont="1" applyFill="1" applyBorder="1" applyAlignment="1">
      <alignment vertical="center" wrapText="1"/>
    </xf>
    <xf numFmtId="0" fontId="2" fillId="8" borderId="14" xfId="0" applyFont="1" applyFill="1" applyBorder="1" applyAlignment="1">
      <alignment vertical="center" wrapText="1"/>
    </xf>
    <xf numFmtId="0" fontId="2" fillId="8" borderId="23" xfId="0" applyFont="1" applyFill="1" applyBorder="1" applyAlignment="1">
      <alignment vertical="center" wrapText="1"/>
    </xf>
    <xf numFmtId="0" fontId="6" fillId="8" borderId="44" xfId="0" applyFont="1" applyFill="1" applyBorder="1" applyAlignment="1">
      <alignment horizontal="justify" vertical="center" wrapText="1"/>
    </xf>
    <xf numFmtId="0" fontId="6" fillId="8" borderId="45" xfId="0" applyFont="1" applyFill="1" applyBorder="1" applyAlignment="1">
      <alignment horizontal="justify" vertical="center" wrapText="1"/>
    </xf>
    <xf numFmtId="0" fontId="6" fillId="8" borderId="46" xfId="0" applyFont="1" applyFill="1" applyBorder="1" applyAlignment="1">
      <alignment horizontal="justify" vertical="center" wrapText="1"/>
    </xf>
    <xf numFmtId="0" fontId="6" fillId="0" borderId="54" xfId="0" applyFont="1" applyBorder="1" applyAlignment="1">
      <alignment horizontal="justify" vertical="center" wrapText="1"/>
    </xf>
    <xf numFmtId="0" fontId="6" fillId="0" borderId="55" xfId="0" applyFont="1" applyBorder="1" applyAlignment="1">
      <alignment horizontal="justify" vertical="center" wrapText="1"/>
    </xf>
    <xf numFmtId="0" fontId="4" fillId="23" borderId="9" xfId="0" applyFont="1" applyFill="1" applyBorder="1" applyAlignment="1">
      <alignment horizontal="justify" vertical="center" wrapText="1"/>
    </xf>
    <xf numFmtId="0" fontId="4" fillId="23" borderId="10" xfId="0" applyFont="1" applyFill="1" applyBorder="1" applyAlignment="1">
      <alignment horizontal="justify" vertical="center" wrapText="1"/>
    </xf>
    <xf numFmtId="0" fontId="4" fillId="23" borderId="11" xfId="0" applyFont="1" applyFill="1" applyBorder="1" applyAlignment="1">
      <alignment horizontal="justify" vertical="center" wrapText="1"/>
    </xf>
  </cellXfs>
  <cellStyles count="8">
    <cellStyle name="Millares" xfId="1" builtinId="3"/>
    <cellStyle name="Millares 2 2" xfId="4" xr:uid="{00000000-0005-0000-0000-000001000000}"/>
    <cellStyle name="Millares 3" xfId="6" xr:uid="{00000000-0005-0000-0000-000002000000}"/>
    <cellStyle name="Normal" xfId="0" builtinId="0"/>
    <cellStyle name="Normal 2" xfId="2" xr:uid="{00000000-0005-0000-0000-000004000000}"/>
    <cellStyle name="Normal 2 3 4" xfId="3" xr:uid="{00000000-0005-0000-0000-000005000000}"/>
    <cellStyle name="Normal 3 2" xfId="7" xr:uid="{149598F6-461D-45C2-9C33-2644DF0C147B}"/>
    <cellStyle name="Normal_GRUPO 2 - RCSP" xfId="5" xr:uid="{00000000-0005-0000-0000-000006000000}"/>
  </cellStyles>
  <dxfs count="2">
    <dxf>
      <fill>
        <patternFill>
          <bgColor rgb="FFFFC000"/>
        </patternFill>
      </fill>
    </dxf>
    <dxf>
      <fill>
        <patternFill>
          <bgColor rgb="FFFFC000"/>
        </patternFill>
      </fill>
    </dxf>
  </dxfs>
  <tableStyles count="0" defaultTableStyle="TableStyleMedium2" defaultPivotStyle="PivotStyleLight16"/>
  <colors>
    <mruColors>
      <color rgb="FF99FF99"/>
      <color rgb="FFFEDEFC"/>
      <color rgb="FFCCECFF"/>
      <color rgb="FFFFFFCC"/>
      <color rgb="FF66FF66"/>
      <color rgb="FFFFCCFF"/>
      <color rgb="FFFFE699"/>
      <color rgb="FFFF6699"/>
      <color rgb="FFFFFF00"/>
      <color rgb="FFCC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210</xdr:row>
      <xdr:rowOff>0</xdr:rowOff>
    </xdr:from>
    <xdr:to>
      <xdr:col>7</xdr:col>
      <xdr:colOff>304800</xdr:colOff>
      <xdr:row>212</xdr:row>
      <xdr:rowOff>11870</xdr:rowOff>
    </xdr:to>
    <xdr:sp macro="" textlink="">
      <xdr:nvSpPr>
        <xdr:cNvPr id="4" name="AutoShape 1" descr="IDU Homepage | Portal Web IDU">
          <a:extLst>
            <a:ext uri="{FF2B5EF4-FFF2-40B4-BE49-F238E27FC236}">
              <a16:creationId xmlns:a16="http://schemas.microsoft.com/office/drawing/2014/main" id="{840186C3-B78A-48D3-8AB0-575B8A0299CB}"/>
            </a:ext>
          </a:extLst>
        </xdr:cNvPr>
        <xdr:cNvSpPr>
          <a:spLocks noChangeAspect="1" noChangeArrowheads="1"/>
        </xdr:cNvSpPr>
      </xdr:nvSpPr>
      <xdr:spPr bwMode="auto">
        <a:xfrm>
          <a:off x="11757660" y="2057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183020</xdr:colOff>
      <xdr:row>2</xdr:row>
      <xdr:rowOff>187793</xdr:rowOff>
    </xdr:from>
    <xdr:to>
      <xdr:col>2</xdr:col>
      <xdr:colOff>1491505</xdr:colOff>
      <xdr:row>3</xdr:row>
      <xdr:rowOff>464716</xdr:rowOff>
    </xdr:to>
    <xdr:pic>
      <xdr:nvPicPr>
        <xdr:cNvPr id="2" name="Imagen 1" descr="logo entidad">
          <a:extLst>
            <a:ext uri="{FF2B5EF4-FFF2-40B4-BE49-F238E27FC236}">
              <a16:creationId xmlns:a16="http://schemas.microsoft.com/office/drawing/2014/main" id="{BE4A22C0-AB55-A99D-B006-F3124F5A29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7357" y="801942"/>
          <a:ext cx="2614771" cy="8423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212089</xdr:colOff>
      <xdr:row>2</xdr:row>
      <xdr:rowOff>168679</xdr:rowOff>
    </xdr:from>
    <xdr:to>
      <xdr:col>2</xdr:col>
      <xdr:colOff>1450075</xdr:colOff>
      <xdr:row>4</xdr:row>
      <xdr:rowOff>40511</xdr:rowOff>
    </xdr:to>
    <xdr:pic>
      <xdr:nvPicPr>
        <xdr:cNvPr id="2" name="Imagen 1" descr="logo entidad">
          <a:extLst>
            <a:ext uri="{FF2B5EF4-FFF2-40B4-BE49-F238E27FC236}">
              <a16:creationId xmlns:a16="http://schemas.microsoft.com/office/drawing/2014/main" id="{F7EAE614-F33E-4727-8C67-9EBA04E268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3007" y="612232"/>
          <a:ext cx="2474814" cy="784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249668</xdr:colOff>
      <xdr:row>2</xdr:row>
      <xdr:rowOff>164267</xdr:rowOff>
    </xdr:from>
    <xdr:to>
      <xdr:col>2</xdr:col>
      <xdr:colOff>1450074</xdr:colOff>
      <xdr:row>4</xdr:row>
      <xdr:rowOff>33153</xdr:rowOff>
    </xdr:to>
    <xdr:pic>
      <xdr:nvPicPr>
        <xdr:cNvPr id="2" name="Imagen 1" descr="logo entidad">
          <a:extLst>
            <a:ext uri="{FF2B5EF4-FFF2-40B4-BE49-F238E27FC236}">
              <a16:creationId xmlns:a16="http://schemas.microsoft.com/office/drawing/2014/main" id="{C865461C-F191-4BB7-99E9-EEACEB7B58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3236" y="667528"/>
          <a:ext cx="2590771" cy="84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151163</xdr:colOff>
      <xdr:row>2</xdr:row>
      <xdr:rowOff>160608</xdr:rowOff>
    </xdr:from>
    <xdr:to>
      <xdr:col>2</xdr:col>
      <xdr:colOff>1072324</xdr:colOff>
      <xdr:row>4</xdr:row>
      <xdr:rowOff>31892</xdr:rowOff>
    </xdr:to>
    <xdr:pic>
      <xdr:nvPicPr>
        <xdr:cNvPr id="2" name="Imagen 1" descr="logo entidad">
          <a:extLst>
            <a:ext uri="{FF2B5EF4-FFF2-40B4-BE49-F238E27FC236}">
              <a16:creationId xmlns:a16="http://schemas.microsoft.com/office/drawing/2014/main" id="{7C919BB0-88BF-406F-9AD7-0A78353AF1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79777" y="862492"/>
          <a:ext cx="2383421" cy="7876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4</xdr:row>
      <xdr:rowOff>143551</xdr:rowOff>
    </xdr:to>
    <xdr:pic>
      <xdr:nvPicPr>
        <xdr:cNvPr id="2" name="1 Imagen" descr="Logo Contraloría General de la República">
          <a:extLst>
            <a:ext uri="{FF2B5EF4-FFF2-40B4-BE49-F238E27FC236}">
              <a16:creationId xmlns:a16="http://schemas.microsoft.com/office/drawing/2014/main" id="{9E10D98F-57A4-44BB-BE7B-4E497504FE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143551</xdr:rowOff>
    </xdr:to>
    <xdr:pic>
      <xdr:nvPicPr>
        <xdr:cNvPr id="3" name="2 Imagen" descr="Logo Contraloría General de la República">
          <a:extLst>
            <a:ext uri="{FF2B5EF4-FFF2-40B4-BE49-F238E27FC236}">
              <a16:creationId xmlns:a16="http://schemas.microsoft.com/office/drawing/2014/main" id="{91B4F09F-586B-42E9-B6E6-2DD2510E93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143551</xdr:rowOff>
    </xdr:to>
    <xdr:pic>
      <xdr:nvPicPr>
        <xdr:cNvPr id="4" name="3 Imagen" descr="Logo Contraloría General de la República">
          <a:extLst>
            <a:ext uri="{FF2B5EF4-FFF2-40B4-BE49-F238E27FC236}">
              <a16:creationId xmlns:a16="http://schemas.microsoft.com/office/drawing/2014/main" id="{54386152-1C07-477B-B0A8-3C1E684B2C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143551</xdr:rowOff>
    </xdr:to>
    <xdr:pic>
      <xdr:nvPicPr>
        <xdr:cNvPr id="5" name="4 Imagen" descr="Logo Contraloría General de la República">
          <a:extLst>
            <a:ext uri="{FF2B5EF4-FFF2-40B4-BE49-F238E27FC236}">
              <a16:creationId xmlns:a16="http://schemas.microsoft.com/office/drawing/2014/main" id="{B3F3A835-8629-4041-8449-63324937FE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143551</xdr:rowOff>
    </xdr:to>
    <xdr:pic>
      <xdr:nvPicPr>
        <xdr:cNvPr id="6" name="1 Imagen" descr="Logo Contraloría General de la República">
          <a:extLst>
            <a:ext uri="{FF2B5EF4-FFF2-40B4-BE49-F238E27FC236}">
              <a16:creationId xmlns:a16="http://schemas.microsoft.com/office/drawing/2014/main" id="{3D93CA89-8AA9-454C-BAEB-72381463E5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143551</xdr:rowOff>
    </xdr:to>
    <xdr:pic>
      <xdr:nvPicPr>
        <xdr:cNvPr id="7" name="2 Imagen" descr="Logo Contraloría General de la República">
          <a:extLst>
            <a:ext uri="{FF2B5EF4-FFF2-40B4-BE49-F238E27FC236}">
              <a16:creationId xmlns:a16="http://schemas.microsoft.com/office/drawing/2014/main" id="{432580D4-1B90-403E-9F43-0B098D2234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143551</xdr:rowOff>
    </xdr:to>
    <xdr:pic>
      <xdr:nvPicPr>
        <xdr:cNvPr id="8" name="3 Imagen" descr="Logo Contraloría General de la República">
          <a:extLst>
            <a:ext uri="{FF2B5EF4-FFF2-40B4-BE49-F238E27FC236}">
              <a16:creationId xmlns:a16="http://schemas.microsoft.com/office/drawing/2014/main" id="{D068067B-B216-49BC-88B9-8937002D85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143551</xdr:rowOff>
    </xdr:to>
    <xdr:pic>
      <xdr:nvPicPr>
        <xdr:cNvPr id="9" name="4 Imagen" descr="Logo Contraloría General de la República">
          <a:extLst>
            <a:ext uri="{FF2B5EF4-FFF2-40B4-BE49-F238E27FC236}">
              <a16:creationId xmlns:a16="http://schemas.microsoft.com/office/drawing/2014/main" id="{D7082B69-D0CE-4373-8B59-8EDCEC60ED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3</xdr:row>
      <xdr:rowOff>303382</xdr:rowOff>
    </xdr:to>
    <xdr:sp macro="" textlink="">
      <xdr:nvSpPr>
        <xdr:cNvPr id="10" name="AutoShape 1" descr="IDU Homepage | Portal Web IDU">
          <a:extLst>
            <a:ext uri="{FF2B5EF4-FFF2-40B4-BE49-F238E27FC236}">
              <a16:creationId xmlns:a16="http://schemas.microsoft.com/office/drawing/2014/main" id="{ED6D5238-A81B-4932-B752-23ECD5339EF4}"/>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364456</xdr:colOff>
      <xdr:row>2</xdr:row>
      <xdr:rowOff>191885</xdr:rowOff>
    </xdr:from>
    <xdr:to>
      <xdr:col>1</xdr:col>
      <xdr:colOff>364456</xdr:colOff>
      <xdr:row>5</xdr:row>
      <xdr:rowOff>385339</xdr:rowOff>
    </xdr:to>
    <xdr:pic>
      <xdr:nvPicPr>
        <xdr:cNvPr id="11" name="Imagen 10">
          <a:extLst>
            <a:ext uri="{FF2B5EF4-FFF2-40B4-BE49-F238E27FC236}">
              <a16:creationId xmlns:a16="http://schemas.microsoft.com/office/drawing/2014/main" id="{9211787D-0AFB-4915-9EB2-DFA53EFD5A09}"/>
            </a:ext>
          </a:extLst>
        </xdr:cNvPr>
        <xdr:cNvPicPr/>
      </xdr:nvPicPr>
      <xdr:blipFill>
        <a:blip xmlns:r="http://schemas.openxmlformats.org/officeDocument/2006/relationships" r:embed="rId2"/>
        <a:stretch>
          <a:fillRect/>
        </a:stretch>
      </xdr:blipFill>
      <xdr:spPr>
        <a:xfrm>
          <a:off x="753076" y="473825"/>
          <a:ext cx="0" cy="966990"/>
        </a:xfrm>
        <a:prstGeom prst="rect">
          <a:avLst/>
        </a:prstGeom>
      </xdr:spPr>
    </xdr:pic>
    <xdr:clientData/>
  </xdr:twoCellAnchor>
  <xdr:twoCellAnchor editAs="oneCell">
    <xdr:from>
      <xdr:col>7</xdr:col>
      <xdr:colOff>0</xdr:colOff>
      <xdr:row>2</xdr:row>
      <xdr:rowOff>0</xdr:rowOff>
    </xdr:from>
    <xdr:to>
      <xdr:col>7</xdr:col>
      <xdr:colOff>0</xdr:colOff>
      <xdr:row>2</xdr:row>
      <xdr:rowOff>378082</xdr:rowOff>
    </xdr:to>
    <xdr:sp macro="" textlink="">
      <xdr:nvSpPr>
        <xdr:cNvPr id="12" name="AutoShape 1" descr="IDU Homepage | Portal Web IDU">
          <a:extLst>
            <a:ext uri="{FF2B5EF4-FFF2-40B4-BE49-F238E27FC236}">
              <a16:creationId xmlns:a16="http://schemas.microsoft.com/office/drawing/2014/main" id="{F90F5838-4AD2-44AB-9DEA-783BF6E5414F}"/>
            </a:ext>
          </a:extLst>
        </xdr:cNvPr>
        <xdr:cNvSpPr>
          <a:spLocks noChangeAspect="1" noChangeArrowheads="1"/>
        </xdr:cNvSpPr>
      </xdr:nvSpPr>
      <xdr:spPr bwMode="auto">
        <a:xfrm>
          <a:off x="12694920" y="281940"/>
          <a:ext cx="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137160</xdr:rowOff>
    </xdr:from>
    <xdr:to>
      <xdr:col>1</xdr:col>
      <xdr:colOff>0</xdr:colOff>
      <xdr:row>4</xdr:row>
      <xdr:rowOff>143551</xdr:rowOff>
    </xdr:to>
    <xdr:pic>
      <xdr:nvPicPr>
        <xdr:cNvPr id="13" name="1 Imagen" descr="Logo Contraloría General de la República">
          <a:extLst>
            <a:ext uri="{FF2B5EF4-FFF2-40B4-BE49-F238E27FC236}">
              <a16:creationId xmlns:a16="http://schemas.microsoft.com/office/drawing/2014/main" id="{D5CC6B2A-6BA6-4140-A07A-4663A920D2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143551</xdr:rowOff>
    </xdr:to>
    <xdr:pic>
      <xdr:nvPicPr>
        <xdr:cNvPr id="14" name="2 Imagen" descr="Logo Contraloría General de la República">
          <a:extLst>
            <a:ext uri="{FF2B5EF4-FFF2-40B4-BE49-F238E27FC236}">
              <a16:creationId xmlns:a16="http://schemas.microsoft.com/office/drawing/2014/main" id="{5BF5EDB1-F2CA-4512-B79D-1A80B259CF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143551</xdr:rowOff>
    </xdr:to>
    <xdr:pic>
      <xdr:nvPicPr>
        <xdr:cNvPr id="15" name="3 Imagen" descr="Logo Contraloría General de la República">
          <a:extLst>
            <a:ext uri="{FF2B5EF4-FFF2-40B4-BE49-F238E27FC236}">
              <a16:creationId xmlns:a16="http://schemas.microsoft.com/office/drawing/2014/main" id="{A6651CFE-D12E-4AAE-8D03-3839D894D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143551</xdr:rowOff>
    </xdr:to>
    <xdr:pic>
      <xdr:nvPicPr>
        <xdr:cNvPr id="16" name="4 Imagen" descr="Logo Contraloría General de la República">
          <a:extLst>
            <a:ext uri="{FF2B5EF4-FFF2-40B4-BE49-F238E27FC236}">
              <a16:creationId xmlns:a16="http://schemas.microsoft.com/office/drawing/2014/main" id="{E1FFB041-5930-45E0-9E52-8283DA66CA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143551</xdr:rowOff>
    </xdr:to>
    <xdr:pic>
      <xdr:nvPicPr>
        <xdr:cNvPr id="17" name="1 Imagen" descr="Logo Contraloría General de la República">
          <a:extLst>
            <a:ext uri="{FF2B5EF4-FFF2-40B4-BE49-F238E27FC236}">
              <a16:creationId xmlns:a16="http://schemas.microsoft.com/office/drawing/2014/main" id="{289AFDF1-A6D5-458A-B600-C133ED0AFC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143551</xdr:rowOff>
    </xdr:to>
    <xdr:pic>
      <xdr:nvPicPr>
        <xdr:cNvPr id="18" name="2 Imagen" descr="Logo Contraloría General de la República">
          <a:extLst>
            <a:ext uri="{FF2B5EF4-FFF2-40B4-BE49-F238E27FC236}">
              <a16:creationId xmlns:a16="http://schemas.microsoft.com/office/drawing/2014/main" id="{9807A4FA-3489-49B4-8A68-6D1AFCDB13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143551</xdr:rowOff>
    </xdr:to>
    <xdr:pic>
      <xdr:nvPicPr>
        <xdr:cNvPr id="19" name="3 Imagen" descr="Logo Contraloría General de la República">
          <a:extLst>
            <a:ext uri="{FF2B5EF4-FFF2-40B4-BE49-F238E27FC236}">
              <a16:creationId xmlns:a16="http://schemas.microsoft.com/office/drawing/2014/main" id="{075061C5-1394-4845-9F84-E2C4EE08F1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143551</xdr:rowOff>
    </xdr:to>
    <xdr:pic>
      <xdr:nvPicPr>
        <xdr:cNvPr id="20" name="4 Imagen" descr="Logo Contraloría General de la República">
          <a:extLst>
            <a:ext uri="{FF2B5EF4-FFF2-40B4-BE49-F238E27FC236}">
              <a16:creationId xmlns:a16="http://schemas.microsoft.com/office/drawing/2014/main" id="{76B5BDD6-85D1-4F7C-A49D-682BB233BA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3</xdr:row>
      <xdr:rowOff>303382</xdr:rowOff>
    </xdr:to>
    <xdr:sp macro="" textlink="">
      <xdr:nvSpPr>
        <xdr:cNvPr id="21" name="AutoShape 1" descr="IDU Homepage | Portal Web IDU">
          <a:extLst>
            <a:ext uri="{FF2B5EF4-FFF2-40B4-BE49-F238E27FC236}">
              <a16:creationId xmlns:a16="http://schemas.microsoft.com/office/drawing/2014/main" id="{A2963C7A-4FC5-4008-A6C1-58E2C1AC1AB3}"/>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304800</xdr:colOff>
      <xdr:row>2</xdr:row>
      <xdr:rowOff>378082</xdr:rowOff>
    </xdr:to>
    <xdr:sp macro="" textlink="">
      <xdr:nvSpPr>
        <xdr:cNvPr id="22" name="AutoShape 1" descr="IDU Homepage | Portal Web IDU">
          <a:extLst>
            <a:ext uri="{FF2B5EF4-FFF2-40B4-BE49-F238E27FC236}">
              <a16:creationId xmlns:a16="http://schemas.microsoft.com/office/drawing/2014/main" id="{8C1ABFFC-77DD-4B7B-B403-43BAB8CAAA07}"/>
            </a:ext>
          </a:extLst>
        </xdr:cNvPr>
        <xdr:cNvSpPr>
          <a:spLocks noChangeAspect="1" noChangeArrowheads="1"/>
        </xdr:cNvSpPr>
      </xdr:nvSpPr>
      <xdr:spPr bwMode="auto">
        <a:xfrm>
          <a:off x="12694920" y="281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137160</xdr:rowOff>
    </xdr:from>
    <xdr:to>
      <xdr:col>1</xdr:col>
      <xdr:colOff>0</xdr:colOff>
      <xdr:row>4</xdr:row>
      <xdr:rowOff>143551</xdr:rowOff>
    </xdr:to>
    <xdr:pic>
      <xdr:nvPicPr>
        <xdr:cNvPr id="23" name="1 Imagen" descr="Logo Contraloría General de la República">
          <a:extLst>
            <a:ext uri="{FF2B5EF4-FFF2-40B4-BE49-F238E27FC236}">
              <a16:creationId xmlns:a16="http://schemas.microsoft.com/office/drawing/2014/main" id="{0C6C71C2-0ABB-49CF-BBA6-E06E4CF029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143551</xdr:rowOff>
    </xdr:to>
    <xdr:pic>
      <xdr:nvPicPr>
        <xdr:cNvPr id="24" name="2 Imagen" descr="Logo Contraloría General de la República">
          <a:extLst>
            <a:ext uri="{FF2B5EF4-FFF2-40B4-BE49-F238E27FC236}">
              <a16:creationId xmlns:a16="http://schemas.microsoft.com/office/drawing/2014/main" id="{66955EC9-8038-4B7A-AEF5-8A3AFDDC18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143551</xdr:rowOff>
    </xdr:to>
    <xdr:pic>
      <xdr:nvPicPr>
        <xdr:cNvPr id="25" name="3 Imagen" descr="Logo Contraloría General de la República">
          <a:extLst>
            <a:ext uri="{FF2B5EF4-FFF2-40B4-BE49-F238E27FC236}">
              <a16:creationId xmlns:a16="http://schemas.microsoft.com/office/drawing/2014/main" id="{326428D4-0DA4-4470-B0C9-901B309D7A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143551</xdr:rowOff>
    </xdr:to>
    <xdr:pic>
      <xdr:nvPicPr>
        <xdr:cNvPr id="26" name="4 Imagen" descr="Logo Contraloría General de la República">
          <a:extLst>
            <a:ext uri="{FF2B5EF4-FFF2-40B4-BE49-F238E27FC236}">
              <a16:creationId xmlns:a16="http://schemas.microsoft.com/office/drawing/2014/main" id="{678EDEE2-BD8A-4C52-82D1-98C941F296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143551</xdr:rowOff>
    </xdr:to>
    <xdr:pic>
      <xdr:nvPicPr>
        <xdr:cNvPr id="27" name="1 Imagen" descr="Logo Contraloría General de la República">
          <a:extLst>
            <a:ext uri="{FF2B5EF4-FFF2-40B4-BE49-F238E27FC236}">
              <a16:creationId xmlns:a16="http://schemas.microsoft.com/office/drawing/2014/main" id="{BFFD6C97-DFB2-412F-9F9C-FDFACEE0A3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143551</xdr:rowOff>
    </xdr:to>
    <xdr:pic>
      <xdr:nvPicPr>
        <xdr:cNvPr id="28" name="2 Imagen" descr="Logo Contraloría General de la República">
          <a:extLst>
            <a:ext uri="{FF2B5EF4-FFF2-40B4-BE49-F238E27FC236}">
              <a16:creationId xmlns:a16="http://schemas.microsoft.com/office/drawing/2014/main" id="{A70380D3-B424-404C-80C6-B615D93F43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143551</xdr:rowOff>
    </xdr:to>
    <xdr:pic>
      <xdr:nvPicPr>
        <xdr:cNvPr id="29" name="3 Imagen" descr="Logo Contraloría General de la República">
          <a:extLst>
            <a:ext uri="{FF2B5EF4-FFF2-40B4-BE49-F238E27FC236}">
              <a16:creationId xmlns:a16="http://schemas.microsoft.com/office/drawing/2014/main" id="{8B79ED12-9B2A-47F5-B97F-2387EA1315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143551</xdr:rowOff>
    </xdr:to>
    <xdr:pic>
      <xdr:nvPicPr>
        <xdr:cNvPr id="30" name="4 Imagen" descr="Logo Contraloría General de la República">
          <a:extLst>
            <a:ext uri="{FF2B5EF4-FFF2-40B4-BE49-F238E27FC236}">
              <a16:creationId xmlns:a16="http://schemas.microsoft.com/office/drawing/2014/main" id="{5F3CCC34-19A0-4E14-9E31-0523278640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3</xdr:row>
      <xdr:rowOff>303382</xdr:rowOff>
    </xdr:to>
    <xdr:sp macro="" textlink="">
      <xdr:nvSpPr>
        <xdr:cNvPr id="31" name="AutoShape 1" descr="IDU Homepage | Portal Web IDU">
          <a:extLst>
            <a:ext uri="{FF2B5EF4-FFF2-40B4-BE49-F238E27FC236}">
              <a16:creationId xmlns:a16="http://schemas.microsoft.com/office/drawing/2014/main" id="{0948C450-54A3-49FF-8712-E84FA766FF59}"/>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304800</xdr:colOff>
      <xdr:row>2</xdr:row>
      <xdr:rowOff>378082</xdr:rowOff>
    </xdr:to>
    <xdr:sp macro="" textlink="">
      <xdr:nvSpPr>
        <xdr:cNvPr id="32" name="AutoShape 1" descr="IDU Homepage | Portal Web IDU">
          <a:extLst>
            <a:ext uri="{FF2B5EF4-FFF2-40B4-BE49-F238E27FC236}">
              <a16:creationId xmlns:a16="http://schemas.microsoft.com/office/drawing/2014/main" id="{7D18EE64-364B-4959-918F-C6A03ABB149C}"/>
            </a:ext>
          </a:extLst>
        </xdr:cNvPr>
        <xdr:cNvSpPr>
          <a:spLocks noChangeAspect="1" noChangeArrowheads="1"/>
        </xdr:cNvSpPr>
      </xdr:nvSpPr>
      <xdr:spPr bwMode="auto">
        <a:xfrm>
          <a:off x="12694920" y="281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206576</xdr:colOff>
      <xdr:row>2</xdr:row>
      <xdr:rowOff>154626</xdr:rowOff>
    </xdr:from>
    <xdr:to>
      <xdr:col>2</xdr:col>
      <xdr:colOff>1120464</xdr:colOff>
      <xdr:row>4</xdr:row>
      <xdr:rowOff>62804</xdr:rowOff>
    </xdr:to>
    <xdr:pic>
      <xdr:nvPicPr>
        <xdr:cNvPr id="33" name="Imagen 32" descr="logo entidad">
          <a:extLst>
            <a:ext uri="{FF2B5EF4-FFF2-40B4-BE49-F238E27FC236}">
              <a16:creationId xmlns:a16="http://schemas.microsoft.com/office/drawing/2014/main" id="{09B3ADE7-A911-4164-AD65-33CCBFB445A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13143" y="634825"/>
          <a:ext cx="2413457" cy="7759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4</xdr:row>
      <xdr:rowOff>113985</xdr:rowOff>
    </xdr:to>
    <xdr:pic>
      <xdr:nvPicPr>
        <xdr:cNvPr id="2" name="1 Imagen" descr="Logo Contraloría General de la República">
          <a:extLst>
            <a:ext uri="{FF2B5EF4-FFF2-40B4-BE49-F238E27FC236}">
              <a16:creationId xmlns:a16="http://schemas.microsoft.com/office/drawing/2014/main" id="{097617E5-EF71-4A75-A309-4D967E67A4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113985</xdr:rowOff>
    </xdr:to>
    <xdr:pic>
      <xdr:nvPicPr>
        <xdr:cNvPr id="3" name="2 Imagen" descr="Logo Contraloría General de la República">
          <a:extLst>
            <a:ext uri="{FF2B5EF4-FFF2-40B4-BE49-F238E27FC236}">
              <a16:creationId xmlns:a16="http://schemas.microsoft.com/office/drawing/2014/main" id="{333CBEB4-9073-4125-8DDD-AB02BFB991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113985</xdr:rowOff>
    </xdr:to>
    <xdr:pic>
      <xdr:nvPicPr>
        <xdr:cNvPr id="4" name="3 Imagen" descr="Logo Contraloría General de la República">
          <a:extLst>
            <a:ext uri="{FF2B5EF4-FFF2-40B4-BE49-F238E27FC236}">
              <a16:creationId xmlns:a16="http://schemas.microsoft.com/office/drawing/2014/main" id="{C5EF6CBF-4A0E-4A84-9F26-2691EAD4DB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113985</xdr:rowOff>
    </xdr:to>
    <xdr:pic>
      <xdr:nvPicPr>
        <xdr:cNvPr id="5" name="4 Imagen" descr="Logo Contraloría General de la República">
          <a:extLst>
            <a:ext uri="{FF2B5EF4-FFF2-40B4-BE49-F238E27FC236}">
              <a16:creationId xmlns:a16="http://schemas.microsoft.com/office/drawing/2014/main" id="{AB15AB17-AB67-4208-A06A-3E58977A39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184874</xdr:colOff>
      <xdr:row>2</xdr:row>
      <xdr:rowOff>158125</xdr:rowOff>
    </xdr:from>
    <xdr:to>
      <xdr:col>2</xdr:col>
      <xdr:colOff>1497166</xdr:colOff>
      <xdr:row>4</xdr:row>
      <xdr:rowOff>19496</xdr:rowOff>
    </xdr:to>
    <xdr:pic>
      <xdr:nvPicPr>
        <xdr:cNvPr id="7" name="Imagen 6" descr="logo entidad">
          <a:extLst>
            <a:ext uri="{FF2B5EF4-FFF2-40B4-BE49-F238E27FC236}">
              <a16:creationId xmlns:a16="http://schemas.microsoft.com/office/drawing/2014/main" id="{0CC6AB86-2253-4C86-8A40-F5B97297766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6004" y="557809"/>
          <a:ext cx="2472352" cy="7874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155812</xdr:colOff>
      <xdr:row>3</xdr:row>
      <xdr:rowOff>224193</xdr:rowOff>
    </xdr:from>
    <xdr:to>
      <xdr:col>2</xdr:col>
      <xdr:colOff>784746</xdr:colOff>
      <xdr:row>4</xdr:row>
      <xdr:rowOff>417418</xdr:rowOff>
    </xdr:to>
    <xdr:pic>
      <xdr:nvPicPr>
        <xdr:cNvPr id="3" name="Imagen 2" descr="logo entidad">
          <a:extLst>
            <a:ext uri="{FF2B5EF4-FFF2-40B4-BE49-F238E27FC236}">
              <a16:creationId xmlns:a16="http://schemas.microsoft.com/office/drawing/2014/main" id="{549683F0-F008-4109-A064-F06FBA0BFB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5536" y="718924"/>
          <a:ext cx="2351964" cy="7561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4</xdr:row>
      <xdr:rowOff>42173</xdr:rowOff>
    </xdr:to>
    <xdr:pic>
      <xdr:nvPicPr>
        <xdr:cNvPr id="2" name="1 Imagen" descr="Logo Contraloría General de la República">
          <a:extLst>
            <a:ext uri="{FF2B5EF4-FFF2-40B4-BE49-F238E27FC236}">
              <a16:creationId xmlns:a16="http://schemas.microsoft.com/office/drawing/2014/main" id="{006E45E5-830E-4563-836E-C63B01555B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42173</xdr:rowOff>
    </xdr:to>
    <xdr:pic>
      <xdr:nvPicPr>
        <xdr:cNvPr id="3" name="2 Imagen" descr="Logo Contraloría General de la República">
          <a:extLst>
            <a:ext uri="{FF2B5EF4-FFF2-40B4-BE49-F238E27FC236}">
              <a16:creationId xmlns:a16="http://schemas.microsoft.com/office/drawing/2014/main" id="{E1A972E4-F955-4C0F-A78E-0366178E55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42173</xdr:rowOff>
    </xdr:to>
    <xdr:pic>
      <xdr:nvPicPr>
        <xdr:cNvPr id="4" name="3 Imagen" descr="Logo Contraloría General de la República">
          <a:extLst>
            <a:ext uri="{FF2B5EF4-FFF2-40B4-BE49-F238E27FC236}">
              <a16:creationId xmlns:a16="http://schemas.microsoft.com/office/drawing/2014/main" id="{4D1B403B-A3A0-4B95-AC57-55D9C9494D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42173</xdr:rowOff>
    </xdr:to>
    <xdr:pic>
      <xdr:nvPicPr>
        <xdr:cNvPr id="5" name="4 Imagen" descr="Logo Contraloría General de la República">
          <a:extLst>
            <a:ext uri="{FF2B5EF4-FFF2-40B4-BE49-F238E27FC236}">
              <a16:creationId xmlns:a16="http://schemas.microsoft.com/office/drawing/2014/main" id="{A31D225A-75D5-4DA5-A762-7CB5FDF92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137583</xdr:colOff>
      <xdr:row>2</xdr:row>
      <xdr:rowOff>137583</xdr:rowOff>
    </xdr:from>
    <xdr:to>
      <xdr:col>1</xdr:col>
      <xdr:colOff>137583</xdr:colOff>
      <xdr:row>4</xdr:row>
      <xdr:rowOff>49791</xdr:rowOff>
    </xdr:to>
    <xdr:pic>
      <xdr:nvPicPr>
        <xdr:cNvPr id="6" name="5 Imagen" descr="Logo Contraloría General de la República">
          <a:extLst>
            <a:ext uri="{FF2B5EF4-FFF2-40B4-BE49-F238E27FC236}">
              <a16:creationId xmlns:a16="http://schemas.microsoft.com/office/drawing/2014/main" id="{DF9380DB-F3D5-47C1-84DE-4301038FF2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603" y="419523"/>
          <a:ext cx="0" cy="711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255691</xdr:colOff>
      <xdr:row>2</xdr:row>
      <xdr:rowOff>174307</xdr:rowOff>
    </xdr:from>
    <xdr:to>
      <xdr:col>2</xdr:col>
      <xdr:colOff>1554479</xdr:colOff>
      <xdr:row>4</xdr:row>
      <xdr:rowOff>19497</xdr:rowOff>
    </xdr:to>
    <xdr:pic>
      <xdr:nvPicPr>
        <xdr:cNvPr id="7" name="Imagen 6" descr="logo entidad">
          <a:extLst>
            <a:ext uri="{FF2B5EF4-FFF2-40B4-BE49-F238E27FC236}">
              <a16:creationId xmlns:a16="http://schemas.microsoft.com/office/drawing/2014/main" id="{DD348AF5-E8C6-433F-A449-57AEB0127EB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2041" y="778708"/>
          <a:ext cx="2663564" cy="849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4</xdr:row>
      <xdr:rowOff>80524</xdr:rowOff>
    </xdr:to>
    <xdr:pic>
      <xdr:nvPicPr>
        <xdr:cNvPr id="2" name="1 Imagen" descr="Logo Contraloría General de la República">
          <a:extLst>
            <a:ext uri="{FF2B5EF4-FFF2-40B4-BE49-F238E27FC236}">
              <a16:creationId xmlns:a16="http://schemas.microsoft.com/office/drawing/2014/main" id="{05864BBB-4B6E-4BD7-ABF2-3F009E0D70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80524</xdr:rowOff>
    </xdr:to>
    <xdr:pic>
      <xdr:nvPicPr>
        <xdr:cNvPr id="3" name="2 Imagen" descr="Logo Contraloría General de la República">
          <a:extLst>
            <a:ext uri="{FF2B5EF4-FFF2-40B4-BE49-F238E27FC236}">
              <a16:creationId xmlns:a16="http://schemas.microsoft.com/office/drawing/2014/main" id="{B4F5912D-3C86-436B-B6D5-497AE95176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80524</xdr:rowOff>
    </xdr:to>
    <xdr:pic>
      <xdr:nvPicPr>
        <xdr:cNvPr id="4" name="3 Imagen" descr="Logo Contraloría General de la República">
          <a:extLst>
            <a:ext uri="{FF2B5EF4-FFF2-40B4-BE49-F238E27FC236}">
              <a16:creationId xmlns:a16="http://schemas.microsoft.com/office/drawing/2014/main" id="{A6434C21-B0AF-48E5-970D-00B883DE0A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80524</xdr:rowOff>
    </xdr:to>
    <xdr:pic>
      <xdr:nvPicPr>
        <xdr:cNvPr id="5" name="4 Imagen" descr="Logo Contraloría General de la República">
          <a:extLst>
            <a:ext uri="{FF2B5EF4-FFF2-40B4-BE49-F238E27FC236}">
              <a16:creationId xmlns:a16="http://schemas.microsoft.com/office/drawing/2014/main" id="{5EE4D034-76DE-4D3B-8526-CFB697E173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207738</xdr:colOff>
      <xdr:row>2</xdr:row>
      <xdr:rowOff>118708</xdr:rowOff>
    </xdr:from>
    <xdr:to>
      <xdr:col>2</xdr:col>
      <xdr:colOff>1335584</xdr:colOff>
      <xdr:row>3</xdr:row>
      <xdr:rowOff>383844</xdr:rowOff>
    </xdr:to>
    <xdr:pic>
      <xdr:nvPicPr>
        <xdr:cNvPr id="6" name="Imagen 5" descr="logo entidad">
          <a:extLst>
            <a:ext uri="{FF2B5EF4-FFF2-40B4-BE49-F238E27FC236}">
              <a16:creationId xmlns:a16="http://schemas.microsoft.com/office/drawing/2014/main" id="{DA064D31-7D90-4DE5-A931-DD5861730EA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52193" y="835216"/>
          <a:ext cx="2586451" cy="819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5</xdr:row>
      <xdr:rowOff>278108</xdr:rowOff>
    </xdr:to>
    <xdr:pic>
      <xdr:nvPicPr>
        <xdr:cNvPr id="2" name="1 Imagen" descr="Logo Contraloría General de la República">
          <a:extLst>
            <a:ext uri="{FF2B5EF4-FFF2-40B4-BE49-F238E27FC236}">
              <a16:creationId xmlns:a16="http://schemas.microsoft.com/office/drawing/2014/main" id="{ACAFE877-AD41-4076-8A9E-172AB6027F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8644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278108</xdr:rowOff>
    </xdr:to>
    <xdr:pic>
      <xdr:nvPicPr>
        <xdr:cNvPr id="3" name="2 Imagen" descr="Logo Contraloría General de la República">
          <a:extLst>
            <a:ext uri="{FF2B5EF4-FFF2-40B4-BE49-F238E27FC236}">
              <a16:creationId xmlns:a16="http://schemas.microsoft.com/office/drawing/2014/main" id="{362A692C-168B-4878-B04F-A9F5521DFC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8644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278108</xdr:rowOff>
    </xdr:to>
    <xdr:pic>
      <xdr:nvPicPr>
        <xdr:cNvPr id="4" name="3 Imagen" descr="Logo Contraloría General de la República">
          <a:extLst>
            <a:ext uri="{FF2B5EF4-FFF2-40B4-BE49-F238E27FC236}">
              <a16:creationId xmlns:a16="http://schemas.microsoft.com/office/drawing/2014/main" id="{E8ED14EB-EB26-451A-B605-6940412DD4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8644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278108</xdr:rowOff>
    </xdr:to>
    <xdr:pic>
      <xdr:nvPicPr>
        <xdr:cNvPr id="5" name="4 Imagen" descr="Logo Contraloría General de la República">
          <a:extLst>
            <a:ext uri="{FF2B5EF4-FFF2-40B4-BE49-F238E27FC236}">
              <a16:creationId xmlns:a16="http://schemas.microsoft.com/office/drawing/2014/main" id="{972D6771-9A32-4612-A597-A26FC8E530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8644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278108</xdr:rowOff>
    </xdr:to>
    <xdr:pic>
      <xdr:nvPicPr>
        <xdr:cNvPr id="6" name="1 Imagen" descr="Logo Contraloría General de la República">
          <a:extLst>
            <a:ext uri="{FF2B5EF4-FFF2-40B4-BE49-F238E27FC236}">
              <a16:creationId xmlns:a16="http://schemas.microsoft.com/office/drawing/2014/main" id="{9DE6B5B1-DE4D-4AA5-836B-9726DF0287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8644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278108</xdr:rowOff>
    </xdr:to>
    <xdr:pic>
      <xdr:nvPicPr>
        <xdr:cNvPr id="7" name="2 Imagen" descr="Logo Contraloría General de la República">
          <a:extLst>
            <a:ext uri="{FF2B5EF4-FFF2-40B4-BE49-F238E27FC236}">
              <a16:creationId xmlns:a16="http://schemas.microsoft.com/office/drawing/2014/main" id="{C5DCC74D-E0F8-49A4-8040-701A366450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8644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278108</xdr:rowOff>
    </xdr:to>
    <xdr:pic>
      <xdr:nvPicPr>
        <xdr:cNvPr id="8" name="3 Imagen" descr="Logo Contraloría General de la República">
          <a:extLst>
            <a:ext uri="{FF2B5EF4-FFF2-40B4-BE49-F238E27FC236}">
              <a16:creationId xmlns:a16="http://schemas.microsoft.com/office/drawing/2014/main" id="{26921070-3304-48E2-A2EB-9FFC41512C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8644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278108</xdr:rowOff>
    </xdr:to>
    <xdr:pic>
      <xdr:nvPicPr>
        <xdr:cNvPr id="9" name="4 Imagen" descr="Logo Contraloría General de la República">
          <a:extLst>
            <a:ext uri="{FF2B5EF4-FFF2-40B4-BE49-F238E27FC236}">
              <a16:creationId xmlns:a16="http://schemas.microsoft.com/office/drawing/2014/main" id="{7D3E977E-33EB-41C3-B57F-75575DCC09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8644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4</xdr:row>
      <xdr:rowOff>194481</xdr:rowOff>
    </xdr:to>
    <xdr:sp macro="" textlink="">
      <xdr:nvSpPr>
        <xdr:cNvPr id="10" name="AutoShape 1" descr="IDU Homepage | Portal Web IDU">
          <a:extLst>
            <a:ext uri="{FF2B5EF4-FFF2-40B4-BE49-F238E27FC236}">
              <a16:creationId xmlns:a16="http://schemas.microsoft.com/office/drawing/2014/main" id="{B86A076A-41C2-40A3-95FA-29DAD23CFC39}"/>
            </a:ext>
          </a:extLst>
        </xdr:cNvPr>
        <xdr:cNvSpPr>
          <a:spLocks noChangeAspect="1" noChangeArrowheads="1"/>
        </xdr:cNvSpPr>
      </xdr:nvSpPr>
      <xdr:spPr bwMode="auto">
        <a:xfrm>
          <a:off x="12694920" y="281940"/>
          <a:ext cx="0" cy="838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380669</xdr:colOff>
      <xdr:row>2</xdr:row>
      <xdr:rowOff>110821</xdr:rowOff>
    </xdr:from>
    <xdr:to>
      <xdr:col>1</xdr:col>
      <xdr:colOff>380669</xdr:colOff>
      <xdr:row>5</xdr:row>
      <xdr:rowOff>453021</xdr:rowOff>
    </xdr:to>
    <xdr:pic>
      <xdr:nvPicPr>
        <xdr:cNvPr id="11" name="Imagen 10">
          <a:extLst>
            <a:ext uri="{FF2B5EF4-FFF2-40B4-BE49-F238E27FC236}">
              <a16:creationId xmlns:a16="http://schemas.microsoft.com/office/drawing/2014/main" id="{7EE3FD0E-65F0-4DCF-9375-EDE72C1548FC}"/>
            </a:ext>
          </a:extLst>
        </xdr:cNvPr>
        <xdr:cNvPicPr/>
      </xdr:nvPicPr>
      <xdr:blipFill>
        <a:blip xmlns:r="http://schemas.openxmlformats.org/officeDocument/2006/relationships" r:embed="rId2"/>
        <a:stretch>
          <a:fillRect/>
        </a:stretch>
      </xdr:blipFill>
      <xdr:spPr>
        <a:xfrm>
          <a:off x="769289" y="392761"/>
          <a:ext cx="0" cy="1032179"/>
        </a:xfrm>
        <a:prstGeom prst="rect">
          <a:avLst/>
        </a:prstGeom>
      </xdr:spPr>
    </xdr:pic>
    <xdr:clientData/>
  </xdr:twoCellAnchor>
  <xdr:twoCellAnchor editAs="oneCell">
    <xdr:from>
      <xdr:col>7</xdr:col>
      <xdr:colOff>0</xdr:colOff>
      <xdr:row>2</xdr:row>
      <xdr:rowOff>0</xdr:rowOff>
    </xdr:from>
    <xdr:to>
      <xdr:col>7</xdr:col>
      <xdr:colOff>0</xdr:colOff>
      <xdr:row>3</xdr:row>
      <xdr:rowOff>219904</xdr:rowOff>
    </xdr:to>
    <xdr:sp macro="" textlink="">
      <xdr:nvSpPr>
        <xdr:cNvPr id="12" name="AutoShape 1" descr="IDU Homepage | Portal Web IDU">
          <a:extLst>
            <a:ext uri="{FF2B5EF4-FFF2-40B4-BE49-F238E27FC236}">
              <a16:creationId xmlns:a16="http://schemas.microsoft.com/office/drawing/2014/main" id="{457DA74A-9EE1-42B5-BBC9-D2B66CB6A821}"/>
            </a:ext>
          </a:extLst>
        </xdr:cNvPr>
        <xdr:cNvSpPr>
          <a:spLocks noChangeAspect="1" noChangeArrowheads="1"/>
        </xdr:cNvSpPr>
      </xdr:nvSpPr>
      <xdr:spPr bwMode="auto">
        <a:xfrm>
          <a:off x="12694920" y="281940"/>
          <a:ext cx="0" cy="54102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197738</xdr:colOff>
      <xdr:row>2</xdr:row>
      <xdr:rowOff>134410</xdr:rowOff>
    </xdr:from>
    <xdr:to>
      <xdr:col>2</xdr:col>
      <xdr:colOff>1279479</xdr:colOff>
      <xdr:row>4</xdr:row>
      <xdr:rowOff>21469</xdr:rowOff>
    </xdr:to>
    <xdr:pic>
      <xdr:nvPicPr>
        <xdr:cNvPr id="14" name="Imagen 13" descr="logo entidad">
          <a:extLst>
            <a:ext uri="{FF2B5EF4-FFF2-40B4-BE49-F238E27FC236}">
              <a16:creationId xmlns:a16="http://schemas.microsoft.com/office/drawing/2014/main" id="{9B7E9AF9-13E3-4146-A3A7-EDEF7BFEDC9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11144" y="514376"/>
          <a:ext cx="2291428" cy="7400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288726</xdr:colOff>
      <xdr:row>2</xdr:row>
      <xdr:rowOff>113482</xdr:rowOff>
    </xdr:from>
    <xdr:to>
      <xdr:col>2</xdr:col>
      <xdr:colOff>1481758</xdr:colOff>
      <xdr:row>3</xdr:row>
      <xdr:rowOff>396360</xdr:rowOff>
    </xdr:to>
    <xdr:pic>
      <xdr:nvPicPr>
        <xdr:cNvPr id="3" name="Imagen 2" descr="logo entidad">
          <a:extLst>
            <a:ext uri="{FF2B5EF4-FFF2-40B4-BE49-F238E27FC236}">
              <a16:creationId xmlns:a16="http://schemas.microsoft.com/office/drawing/2014/main" id="{75EBE98D-B348-4FDE-9A9B-ED87FCC8AD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8850" y="444928"/>
          <a:ext cx="2450575" cy="7897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9FF99"/>
  </sheetPr>
  <dimension ref="A1:I210"/>
  <sheetViews>
    <sheetView showGridLines="0" view="pageBreakPreview" topLeftCell="A19" zoomScaleNormal="90" zoomScaleSheetLayoutView="100" workbookViewId="0"/>
  </sheetViews>
  <sheetFormatPr defaultColWidth="11.28515625" defaultRowHeight="16.5"/>
  <cols>
    <col min="1" max="1" width="9.140625" style="84" customWidth="1"/>
    <col min="2" max="2" width="19.140625" style="85" customWidth="1"/>
    <col min="3" max="3" width="26.7109375" style="85" customWidth="1"/>
    <col min="4" max="4" width="30.140625" style="85" customWidth="1"/>
    <col min="5" max="5" width="45.85546875" style="85" customWidth="1"/>
    <col min="6" max="6" width="35.28515625" style="85" customWidth="1"/>
    <col min="7" max="7" width="34.28515625" style="85" customWidth="1"/>
    <col min="8" max="8" width="11.7109375" style="84" customWidth="1"/>
    <col min="9" max="16384" width="11.28515625" style="85"/>
  </cols>
  <sheetData>
    <row r="1" spans="1:8" ht="20.45" customHeight="1">
      <c r="G1" s="86"/>
    </row>
    <row r="2" spans="1:8" ht="28.35" customHeight="1" thickBot="1">
      <c r="A2" s="12"/>
      <c r="B2" s="2"/>
      <c r="C2" s="1"/>
      <c r="D2" s="1"/>
      <c r="E2" s="1"/>
      <c r="F2" s="1"/>
      <c r="G2" s="86"/>
      <c r="H2" s="87"/>
    </row>
    <row r="3" spans="1:8" ht="44.45" customHeight="1">
      <c r="A3" s="12"/>
      <c r="B3" s="274" t="s">
        <v>0</v>
      </c>
      <c r="C3" s="275"/>
      <c r="D3" s="275"/>
      <c r="E3" s="275"/>
      <c r="F3" s="275"/>
      <c r="G3" s="276"/>
    </row>
    <row r="4" spans="1:8" ht="39.75" customHeight="1">
      <c r="A4" s="72"/>
      <c r="B4" s="277" t="s">
        <v>1</v>
      </c>
      <c r="C4" s="278"/>
      <c r="D4" s="278"/>
      <c r="E4" s="278"/>
      <c r="F4" s="278"/>
      <c r="G4" s="279"/>
    </row>
    <row r="5" spans="1:8" ht="17.25" thickBot="1">
      <c r="A5" s="72"/>
      <c r="B5" s="280"/>
      <c r="C5" s="281"/>
      <c r="D5" s="281"/>
      <c r="E5" s="281"/>
      <c r="F5" s="281"/>
      <c r="G5" s="282"/>
    </row>
    <row r="6" spans="1:8" ht="35.450000000000003" customHeight="1" thickBot="1">
      <c r="A6" s="72"/>
      <c r="B6" s="283" t="s">
        <v>2</v>
      </c>
      <c r="C6" s="284"/>
      <c r="D6" s="284"/>
      <c r="E6" s="284"/>
      <c r="F6" s="284"/>
      <c r="G6" s="285"/>
    </row>
    <row r="7" spans="1:8" ht="26.1" customHeight="1" thickBot="1">
      <c r="A7" s="12"/>
      <c r="B7" s="9" t="s">
        <v>3</v>
      </c>
      <c r="C7" s="150" t="s">
        <v>4</v>
      </c>
      <c r="D7" s="151"/>
      <c r="E7" s="151"/>
      <c r="F7" s="151"/>
      <c r="G7" s="152"/>
    </row>
    <row r="8" spans="1:8" ht="26.1" customHeight="1">
      <c r="A8" s="12"/>
      <c r="B8" s="4" t="s">
        <v>5</v>
      </c>
      <c r="C8" s="236" t="str">
        <f>+B3</f>
        <v>CONSEJO SUPERIOR DE LA JUDICATURA</v>
      </c>
      <c r="D8" s="237"/>
      <c r="E8" s="238"/>
      <c r="F8" s="5" t="s">
        <v>6</v>
      </c>
      <c r="G8" s="6" t="s">
        <v>7</v>
      </c>
    </row>
    <row r="9" spans="1:8" ht="26.1" customHeight="1">
      <c r="A9" s="12"/>
      <c r="B9" s="7" t="s">
        <v>8</v>
      </c>
      <c r="C9" s="236" t="str">
        <f>+C8</f>
        <v>CONSEJO SUPERIOR DE LA JUDICATURA</v>
      </c>
      <c r="D9" s="237"/>
      <c r="E9" s="238"/>
      <c r="F9" s="5" t="s">
        <v>6</v>
      </c>
      <c r="G9" s="6" t="str">
        <f>+G8</f>
        <v>800.093.816-3</v>
      </c>
    </row>
    <row r="10" spans="1:8" ht="26.1" customHeight="1" thickBot="1">
      <c r="A10" s="12"/>
      <c r="B10" s="7" t="s">
        <v>9</v>
      </c>
      <c r="C10" s="236" t="str">
        <f>+C9</f>
        <v>CONSEJO SUPERIOR DE LA JUDICATURA</v>
      </c>
      <c r="D10" s="237"/>
      <c r="E10" s="238"/>
      <c r="F10" s="8" t="s">
        <v>6</v>
      </c>
      <c r="G10" s="6" t="str">
        <f>+G9</f>
        <v>800.093.816-3</v>
      </c>
    </row>
    <row r="11" spans="1:8" ht="26.1" customHeight="1">
      <c r="A11" s="12"/>
      <c r="B11" s="10" t="s">
        <v>10</v>
      </c>
      <c r="C11" s="218" t="s">
        <v>11</v>
      </c>
      <c r="D11" s="219"/>
      <c r="E11" s="219"/>
      <c r="F11" s="219"/>
      <c r="G11" s="239"/>
    </row>
    <row r="12" spans="1:8" ht="90.75" customHeight="1" thickBot="1">
      <c r="A12" s="12"/>
      <c r="B12" s="240" t="s">
        <v>12</v>
      </c>
      <c r="C12" s="174"/>
      <c r="D12" s="174"/>
      <c r="E12" s="174"/>
      <c r="F12" s="174"/>
      <c r="G12" s="175"/>
    </row>
    <row r="13" spans="1:8" ht="26.1" customHeight="1">
      <c r="A13" s="12"/>
      <c r="B13" s="10" t="s">
        <v>13</v>
      </c>
      <c r="C13" s="218" t="s">
        <v>14</v>
      </c>
      <c r="D13" s="219"/>
      <c r="E13" s="219"/>
      <c r="F13" s="219"/>
      <c r="G13" s="220"/>
    </row>
    <row r="14" spans="1:8" ht="81.75" customHeight="1">
      <c r="A14" s="12"/>
      <c r="B14" s="286" t="s">
        <v>15</v>
      </c>
      <c r="C14" s="287"/>
      <c r="D14" s="287"/>
      <c r="E14" s="287"/>
      <c r="F14" s="287"/>
      <c r="G14" s="288"/>
    </row>
    <row r="15" spans="1:8" ht="153.6" customHeight="1">
      <c r="A15" s="12"/>
      <c r="B15" s="289" t="s">
        <v>16</v>
      </c>
      <c r="C15" s="290"/>
      <c r="D15" s="290"/>
      <c r="E15" s="290"/>
      <c r="F15" s="290"/>
      <c r="G15" s="291"/>
    </row>
    <row r="16" spans="1:8" ht="48.75" customHeight="1">
      <c r="A16" s="12"/>
      <c r="B16" s="289" t="s">
        <v>17</v>
      </c>
      <c r="C16" s="290"/>
      <c r="D16" s="290"/>
      <c r="E16" s="290"/>
      <c r="F16" s="290"/>
      <c r="G16" s="291"/>
    </row>
    <row r="17" spans="1:8" ht="80.45" customHeight="1">
      <c r="A17" s="12"/>
      <c r="B17" s="292" t="s">
        <v>18</v>
      </c>
      <c r="C17" s="293"/>
      <c r="D17" s="293"/>
      <c r="E17" s="293"/>
      <c r="F17" s="293"/>
      <c r="G17" s="294"/>
    </row>
    <row r="18" spans="1:8" ht="67.349999999999994" customHeight="1">
      <c r="A18" s="12"/>
      <c r="B18" s="233" t="s">
        <v>19</v>
      </c>
      <c r="C18" s="234"/>
      <c r="D18" s="234"/>
      <c r="E18" s="234"/>
      <c r="F18" s="234"/>
      <c r="G18" s="235"/>
    </row>
    <row r="19" spans="1:8" ht="114.6" customHeight="1">
      <c r="A19" s="12"/>
      <c r="B19" s="241" t="s">
        <v>20</v>
      </c>
      <c r="C19" s="242"/>
      <c r="D19" s="242"/>
      <c r="E19" s="242"/>
      <c r="F19" s="242"/>
      <c r="G19" s="243"/>
    </row>
    <row r="20" spans="1:8" ht="67.349999999999994" customHeight="1" thickBot="1">
      <c r="A20" s="12"/>
      <c r="B20" s="299" t="s">
        <v>21</v>
      </c>
      <c r="C20" s="300"/>
      <c r="D20" s="300"/>
      <c r="E20" s="300"/>
      <c r="F20" s="300"/>
      <c r="G20" s="301"/>
    </row>
    <row r="21" spans="1:8" ht="26.1" customHeight="1">
      <c r="A21" s="12"/>
      <c r="B21" s="10" t="s">
        <v>22</v>
      </c>
      <c r="C21" s="218" t="s">
        <v>23</v>
      </c>
      <c r="D21" s="219"/>
      <c r="E21" s="219"/>
      <c r="F21" s="219"/>
      <c r="G21" s="220"/>
    </row>
    <row r="22" spans="1:8" ht="71.25" customHeight="1">
      <c r="A22" s="134"/>
      <c r="B22" s="302" t="s">
        <v>24</v>
      </c>
      <c r="C22" s="303"/>
      <c r="D22" s="303"/>
      <c r="E22" s="304"/>
      <c r="F22" s="305" t="s">
        <v>25</v>
      </c>
      <c r="G22" s="306"/>
      <c r="H22" s="88"/>
    </row>
    <row r="23" spans="1:8" ht="30" customHeight="1">
      <c r="A23" s="58"/>
      <c r="B23" s="324" t="s">
        <v>26</v>
      </c>
      <c r="C23" s="325"/>
      <c r="D23" s="325"/>
      <c r="E23" s="326"/>
      <c r="F23" s="331">
        <v>4629871609987.0996</v>
      </c>
      <c r="G23" s="332"/>
      <c r="H23" s="89"/>
    </row>
    <row r="24" spans="1:8" ht="30" customHeight="1">
      <c r="A24" s="58"/>
      <c r="B24" s="261" t="s">
        <v>27</v>
      </c>
      <c r="C24" s="327"/>
      <c r="D24" s="327"/>
      <c r="E24" s="328"/>
      <c r="F24" s="329">
        <v>356859631105</v>
      </c>
      <c r="G24" s="330"/>
      <c r="H24" s="89"/>
    </row>
    <row r="25" spans="1:8" ht="30" customHeight="1">
      <c r="A25" s="58"/>
      <c r="B25" s="324" t="s">
        <v>28</v>
      </c>
      <c r="C25" s="325"/>
      <c r="D25" s="325"/>
      <c r="E25" s="326"/>
      <c r="F25" s="331">
        <v>417532883674</v>
      </c>
      <c r="G25" s="332"/>
      <c r="H25" s="89"/>
    </row>
    <row r="26" spans="1:8" ht="30" customHeight="1">
      <c r="A26" s="58"/>
      <c r="B26" s="261" t="s">
        <v>29</v>
      </c>
      <c r="C26" s="262"/>
      <c r="D26" s="262"/>
      <c r="E26" s="263"/>
      <c r="F26" s="329">
        <v>89568919607</v>
      </c>
      <c r="G26" s="330"/>
      <c r="H26" s="89"/>
    </row>
    <row r="27" spans="1:8" ht="30" customHeight="1">
      <c r="A27" s="58"/>
      <c r="B27" s="324" t="s">
        <v>30</v>
      </c>
      <c r="C27" s="325"/>
      <c r="D27" s="325"/>
      <c r="E27" s="326"/>
      <c r="F27" s="331">
        <v>181351824464</v>
      </c>
      <c r="G27" s="332"/>
      <c r="H27" s="89"/>
    </row>
    <row r="28" spans="1:8" ht="30" customHeight="1">
      <c r="A28" s="58"/>
      <c r="B28" s="261" t="s">
        <v>31</v>
      </c>
      <c r="C28" s="262"/>
      <c r="D28" s="262"/>
      <c r="E28" s="263"/>
      <c r="F28" s="329">
        <v>18686482413</v>
      </c>
      <c r="G28" s="330"/>
      <c r="H28" s="89"/>
    </row>
    <row r="29" spans="1:8" ht="30" customHeight="1" thickBot="1">
      <c r="A29" s="58"/>
      <c r="B29" s="246" t="s">
        <v>32</v>
      </c>
      <c r="C29" s="247"/>
      <c r="D29" s="247"/>
      <c r="E29" s="248"/>
      <c r="F29" s="249">
        <f>SUM(F23:G28)</f>
        <v>5693871351250.0996</v>
      </c>
      <c r="G29" s="250"/>
      <c r="H29" s="88"/>
    </row>
    <row r="30" spans="1:8" ht="80.25" customHeight="1" thickTop="1" thickBot="1">
      <c r="A30" s="134"/>
      <c r="B30" s="251" t="s">
        <v>33</v>
      </c>
      <c r="C30" s="252"/>
      <c r="D30" s="252"/>
      <c r="E30" s="253"/>
      <c r="F30" s="254">
        <f>+F29*5.1%</f>
        <v>290387438913.75507</v>
      </c>
      <c r="G30" s="255"/>
      <c r="H30" s="89"/>
    </row>
    <row r="31" spans="1:8" ht="30" customHeight="1" thickTop="1">
      <c r="A31" s="58"/>
      <c r="B31" s="261" t="s">
        <v>34</v>
      </c>
      <c r="C31" s="262"/>
      <c r="D31" s="262"/>
      <c r="E31" s="263"/>
      <c r="F31" s="264">
        <v>42000000000</v>
      </c>
      <c r="G31" s="265"/>
      <c r="H31" s="89"/>
    </row>
    <row r="32" spans="1:8" ht="38.25" customHeight="1">
      <c r="A32" s="58"/>
      <c r="B32" s="261" t="s">
        <v>35</v>
      </c>
      <c r="C32" s="262"/>
      <c r="D32" s="262"/>
      <c r="E32" s="263"/>
      <c r="F32" s="244">
        <f>+(($F$23*5.1%)+$F$23)*5%</f>
        <v>243299753104.82208</v>
      </c>
      <c r="G32" s="245"/>
      <c r="H32" s="89"/>
    </row>
    <row r="33" spans="1:7" ht="38.25" customHeight="1">
      <c r="A33" s="58"/>
      <c r="B33" s="261" t="s">
        <v>36</v>
      </c>
      <c r="C33" s="262"/>
      <c r="D33" s="262"/>
      <c r="E33" s="263"/>
      <c r="F33" s="244">
        <v>20000000000</v>
      </c>
      <c r="G33" s="245"/>
    </row>
    <row r="34" spans="1:7" ht="38.25" customHeight="1" thickBot="1">
      <c r="A34" s="58"/>
      <c r="B34" s="261" t="s">
        <v>37</v>
      </c>
      <c r="C34" s="262"/>
      <c r="D34" s="262"/>
      <c r="E34" s="263"/>
      <c r="F34" s="249">
        <v>15000000000</v>
      </c>
      <c r="G34" s="250"/>
    </row>
    <row r="35" spans="1:7" ht="30" customHeight="1" thickTop="1" thickBot="1">
      <c r="A35" s="12"/>
      <c r="B35" s="256" t="s">
        <v>38</v>
      </c>
      <c r="C35" s="257"/>
      <c r="D35" s="257"/>
      <c r="E35" s="258"/>
      <c r="F35" s="259">
        <f>SUM(F29:G34)</f>
        <v>6304558543268.6768</v>
      </c>
      <c r="G35" s="260"/>
    </row>
    <row r="36" spans="1:7" ht="36.75" customHeight="1" thickTop="1" thickBot="1">
      <c r="A36" s="12"/>
      <c r="B36" s="162" t="s">
        <v>39</v>
      </c>
      <c r="C36" s="163"/>
      <c r="D36" s="163"/>
      <c r="E36" s="163"/>
      <c r="F36" s="163"/>
      <c r="G36" s="164"/>
    </row>
    <row r="37" spans="1:7" ht="30" customHeight="1">
      <c r="A37" s="12"/>
      <c r="B37" s="269" t="s">
        <v>40</v>
      </c>
      <c r="C37" s="270"/>
      <c r="D37" s="270"/>
      <c r="E37" s="271"/>
      <c r="F37" s="272"/>
      <c r="G37" s="273"/>
    </row>
    <row r="38" spans="1:7" ht="30" customHeight="1">
      <c r="A38" s="12"/>
      <c r="B38" s="307" t="s">
        <v>41</v>
      </c>
      <c r="C38" s="308"/>
      <c r="D38" s="308"/>
      <c r="E38" s="308"/>
      <c r="F38" s="308" t="s">
        <v>42</v>
      </c>
      <c r="G38" s="309"/>
    </row>
    <row r="39" spans="1:7" ht="30" customHeight="1">
      <c r="A39" s="12"/>
      <c r="B39" s="310" t="s">
        <v>43</v>
      </c>
      <c r="C39" s="311"/>
      <c r="D39" s="311"/>
      <c r="E39" s="311"/>
      <c r="F39" s="244">
        <v>450000000</v>
      </c>
      <c r="G39" s="245"/>
    </row>
    <row r="40" spans="1:7" ht="30" customHeight="1">
      <c r="A40" s="12"/>
      <c r="B40" s="310" t="s">
        <v>44</v>
      </c>
      <c r="C40" s="311"/>
      <c r="D40" s="311"/>
      <c r="E40" s="311"/>
      <c r="F40" s="244">
        <v>9766726570</v>
      </c>
      <c r="G40" s="245"/>
    </row>
    <row r="41" spans="1:7" ht="30" customHeight="1" thickBot="1">
      <c r="A41" s="12"/>
      <c r="B41" s="310" t="s">
        <v>45</v>
      </c>
      <c r="C41" s="311"/>
      <c r="D41" s="311"/>
      <c r="E41" s="311"/>
      <c r="F41" s="244">
        <v>7900000</v>
      </c>
      <c r="G41" s="245"/>
    </row>
    <row r="42" spans="1:7" ht="30" customHeight="1" thickTop="1" thickBot="1">
      <c r="A42" s="12"/>
      <c r="B42" s="256" t="s">
        <v>46</v>
      </c>
      <c r="C42" s="257"/>
      <c r="D42" s="257"/>
      <c r="E42" s="258"/>
      <c r="F42" s="259">
        <f>SUM(F39:G41)</f>
        <v>10224626570</v>
      </c>
      <c r="G42" s="260"/>
    </row>
    <row r="43" spans="1:7" ht="44.25" customHeight="1" thickTop="1" thickBot="1">
      <c r="A43" s="12"/>
      <c r="B43" s="296" t="s">
        <v>47</v>
      </c>
      <c r="C43" s="297"/>
      <c r="D43" s="297"/>
      <c r="E43" s="298"/>
      <c r="F43" s="321">
        <f>+F42+F35</f>
        <v>6314783169838.6768</v>
      </c>
      <c r="G43" s="322"/>
    </row>
    <row r="44" spans="1:7" ht="4.3499999999999996" customHeight="1" thickTop="1" thickBot="1">
      <c r="A44" s="12"/>
      <c r="B44" s="312"/>
      <c r="C44" s="313"/>
      <c r="D44" s="313"/>
      <c r="E44" s="313"/>
      <c r="F44" s="313"/>
      <c r="G44" s="314"/>
    </row>
    <row r="45" spans="1:7" ht="30" customHeight="1" thickTop="1">
      <c r="A45" s="12"/>
      <c r="B45" s="315" t="s">
        <v>48</v>
      </c>
      <c r="C45" s="316"/>
      <c r="D45" s="316"/>
      <c r="E45" s="316"/>
      <c r="F45" s="316"/>
      <c r="G45" s="317"/>
    </row>
    <row r="46" spans="1:7" ht="30" customHeight="1">
      <c r="A46" s="12"/>
      <c r="B46" s="318" t="s">
        <v>49</v>
      </c>
      <c r="C46" s="319"/>
      <c r="D46" s="319"/>
      <c r="E46" s="319"/>
      <c r="F46" s="319"/>
      <c r="G46" s="320"/>
    </row>
    <row r="47" spans="1:7" ht="65.25" customHeight="1" thickBot="1">
      <c r="A47" s="12"/>
      <c r="B47" s="323" t="s">
        <v>50</v>
      </c>
      <c r="C47" s="142"/>
      <c r="D47" s="142"/>
      <c r="E47" s="142"/>
      <c r="F47" s="142"/>
      <c r="G47" s="143"/>
    </row>
    <row r="48" spans="1:7" ht="30" customHeight="1">
      <c r="A48" s="12"/>
      <c r="B48" s="10" t="s">
        <v>51</v>
      </c>
      <c r="C48" s="218" t="s">
        <v>52</v>
      </c>
      <c r="D48" s="219"/>
      <c r="E48" s="219"/>
      <c r="F48" s="219"/>
      <c r="G48" s="220"/>
    </row>
    <row r="49" spans="1:8" ht="30" customHeight="1">
      <c r="A49" s="12"/>
      <c r="B49" s="295" t="s">
        <v>53</v>
      </c>
      <c r="C49" s="154"/>
      <c r="D49" s="154"/>
      <c r="E49" s="154"/>
      <c r="F49" s="154"/>
      <c r="G49" s="155"/>
    </row>
    <row r="50" spans="1:8" ht="30" customHeight="1">
      <c r="A50" s="12"/>
      <c r="B50" s="153" t="s">
        <v>54</v>
      </c>
      <c r="C50" s="154"/>
      <c r="D50" s="154"/>
      <c r="E50" s="154"/>
      <c r="F50" s="154"/>
      <c r="G50" s="155"/>
    </row>
    <row r="51" spans="1:8" ht="30" customHeight="1">
      <c r="A51" s="12"/>
      <c r="B51" s="153" t="s">
        <v>55</v>
      </c>
      <c r="C51" s="154"/>
      <c r="D51" s="154"/>
      <c r="E51" s="154"/>
      <c r="F51" s="154"/>
      <c r="G51" s="155"/>
    </row>
    <row r="52" spans="1:8" ht="30" customHeight="1" thickBot="1">
      <c r="A52" s="12"/>
      <c r="B52" s="153" t="s">
        <v>56</v>
      </c>
      <c r="C52" s="154"/>
      <c r="D52" s="154"/>
      <c r="E52" s="154"/>
      <c r="F52" s="154"/>
      <c r="G52" s="155"/>
    </row>
    <row r="53" spans="1:8" ht="41.1" customHeight="1">
      <c r="A53" s="12"/>
      <c r="B53" s="10" t="s">
        <v>57</v>
      </c>
      <c r="C53" s="227" t="s">
        <v>58</v>
      </c>
      <c r="D53" s="228"/>
      <c r="E53" s="228"/>
      <c r="F53" s="228"/>
      <c r="G53" s="229"/>
    </row>
    <row r="54" spans="1:8" ht="40.35" customHeight="1" thickBot="1">
      <c r="A54" s="74"/>
      <c r="B54" s="230" t="s">
        <v>59</v>
      </c>
      <c r="C54" s="231"/>
      <c r="D54" s="231"/>
      <c r="E54" s="231"/>
      <c r="F54" s="231"/>
      <c r="G54" s="232"/>
      <c r="H54" s="90"/>
    </row>
    <row r="55" spans="1:8" ht="40.35" customHeight="1" thickTop="1" thickBot="1">
      <c r="A55" s="135"/>
      <c r="B55" s="137" t="s">
        <v>60</v>
      </c>
      <c r="C55" s="224" t="s">
        <v>61</v>
      </c>
      <c r="D55" s="225"/>
      <c r="E55" s="225"/>
      <c r="F55" s="225"/>
      <c r="G55" s="226"/>
      <c r="H55" s="90"/>
    </row>
    <row r="56" spans="1:8" ht="27" customHeight="1">
      <c r="A56" s="12"/>
      <c r="B56" s="10" t="s">
        <v>62</v>
      </c>
      <c r="C56" s="218" t="s">
        <v>63</v>
      </c>
      <c r="D56" s="219"/>
      <c r="E56" s="219"/>
      <c r="F56" s="219"/>
      <c r="G56" s="220"/>
    </row>
    <row r="57" spans="1:8" ht="180.75" customHeight="1">
      <c r="A57" s="12"/>
      <c r="B57" s="221" t="s">
        <v>64</v>
      </c>
      <c r="C57" s="222"/>
      <c r="D57" s="222"/>
      <c r="E57" s="222"/>
      <c r="F57" s="222"/>
      <c r="G57" s="223"/>
      <c r="H57" s="91"/>
    </row>
    <row r="58" spans="1:8" ht="36.6" customHeight="1">
      <c r="A58" s="12"/>
      <c r="B58" s="11" t="s">
        <v>65</v>
      </c>
      <c r="C58" s="171" t="s">
        <v>66</v>
      </c>
      <c r="D58" s="160"/>
      <c r="E58" s="160"/>
      <c r="F58" s="160"/>
      <c r="G58" s="172"/>
    </row>
    <row r="59" spans="1:8" ht="38.25" customHeight="1">
      <c r="A59" s="12"/>
      <c r="B59" s="11" t="s">
        <v>67</v>
      </c>
      <c r="C59" s="266" t="s">
        <v>68</v>
      </c>
      <c r="D59" s="267"/>
      <c r="E59" s="267"/>
      <c r="F59" s="267"/>
      <c r="G59" s="268"/>
    </row>
    <row r="60" spans="1:8" ht="58.7" customHeight="1">
      <c r="A60" s="77"/>
      <c r="B60" s="11" t="s">
        <v>69</v>
      </c>
      <c r="C60" s="171" t="s">
        <v>70</v>
      </c>
      <c r="D60" s="160"/>
      <c r="E60" s="160"/>
      <c r="F60" s="160"/>
      <c r="G60" s="172"/>
    </row>
    <row r="61" spans="1:8" ht="101.25" customHeight="1">
      <c r="A61" s="12"/>
      <c r="B61" s="138" t="s">
        <v>71</v>
      </c>
      <c r="C61" s="139"/>
      <c r="D61" s="140"/>
      <c r="E61" s="173" t="s">
        <v>72</v>
      </c>
      <c r="F61" s="174"/>
      <c r="G61" s="175"/>
    </row>
    <row r="62" spans="1:8" ht="240" customHeight="1">
      <c r="A62" s="12"/>
      <c r="B62" s="165" t="s">
        <v>73</v>
      </c>
      <c r="C62" s="166"/>
      <c r="D62" s="167"/>
      <c r="E62" s="141" t="s">
        <v>74</v>
      </c>
      <c r="F62" s="142"/>
      <c r="G62" s="143"/>
    </row>
    <row r="63" spans="1:8" ht="122.85" customHeight="1">
      <c r="A63" s="78"/>
      <c r="B63" s="138" t="s">
        <v>75</v>
      </c>
      <c r="C63" s="139"/>
      <c r="D63" s="140"/>
      <c r="E63" s="141" t="s">
        <v>76</v>
      </c>
      <c r="F63" s="142"/>
      <c r="G63" s="143"/>
    </row>
    <row r="64" spans="1:8" ht="167.85" customHeight="1">
      <c r="A64" s="78"/>
      <c r="B64" s="165" t="s">
        <v>77</v>
      </c>
      <c r="C64" s="166"/>
      <c r="D64" s="167"/>
      <c r="E64" s="141" t="s">
        <v>78</v>
      </c>
      <c r="F64" s="142"/>
      <c r="G64" s="143"/>
    </row>
    <row r="65" spans="1:7" ht="409.35" customHeight="1">
      <c r="A65" s="77"/>
      <c r="B65" s="165" t="s">
        <v>79</v>
      </c>
      <c r="C65" s="166"/>
      <c r="D65" s="167"/>
      <c r="E65" s="168" t="s">
        <v>80</v>
      </c>
      <c r="F65" s="169"/>
      <c r="G65" s="170"/>
    </row>
    <row r="66" spans="1:7" ht="171.75" customHeight="1">
      <c r="A66" s="12"/>
      <c r="B66" s="165" t="s">
        <v>81</v>
      </c>
      <c r="C66" s="166"/>
      <c r="D66" s="167"/>
      <c r="E66" s="141" t="s">
        <v>82</v>
      </c>
      <c r="F66" s="142"/>
      <c r="G66" s="143"/>
    </row>
    <row r="67" spans="1:7" ht="131.85" customHeight="1">
      <c r="A67" s="67"/>
      <c r="B67" s="165" t="s">
        <v>83</v>
      </c>
      <c r="C67" s="166"/>
      <c r="D67" s="167"/>
      <c r="E67" s="141" t="s">
        <v>84</v>
      </c>
      <c r="F67" s="142"/>
      <c r="G67" s="143"/>
    </row>
    <row r="68" spans="1:7" ht="47.25" customHeight="1">
      <c r="A68" s="12"/>
      <c r="B68" s="159" t="s">
        <v>85</v>
      </c>
      <c r="C68" s="160"/>
      <c r="D68" s="161"/>
      <c r="E68" s="141" t="s">
        <v>86</v>
      </c>
      <c r="F68" s="142"/>
      <c r="G68" s="143"/>
    </row>
    <row r="69" spans="1:7" ht="42.6" customHeight="1">
      <c r="A69" s="12"/>
      <c r="B69" s="159" t="s">
        <v>87</v>
      </c>
      <c r="C69" s="160"/>
      <c r="D69" s="161"/>
      <c r="E69" s="141" t="s">
        <v>88</v>
      </c>
      <c r="F69" s="142"/>
      <c r="G69" s="143"/>
    </row>
    <row r="70" spans="1:7" ht="70.5" customHeight="1">
      <c r="A70" s="12"/>
      <c r="B70" s="159" t="s">
        <v>89</v>
      </c>
      <c r="C70" s="160"/>
      <c r="D70" s="161"/>
      <c r="E70" s="141" t="s">
        <v>90</v>
      </c>
      <c r="F70" s="142"/>
      <c r="G70" s="143"/>
    </row>
    <row r="71" spans="1:7" ht="219" customHeight="1">
      <c r="A71" s="83"/>
      <c r="B71" s="159" t="s">
        <v>91</v>
      </c>
      <c r="C71" s="160"/>
      <c r="D71" s="161"/>
      <c r="E71" s="141" t="s">
        <v>92</v>
      </c>
      <c r="F71" s="142"/>
      <c r="G71" s="143"/>
    </row>
    <row r="72" spans="1:7" ht="114" customHeight="1">
      <c r="A72" s="83"/>
      <c r="B72" s="159" t="s">
        <v>93</v>
      </c>
      <c r="C72" s="160"/>
      <c r="D72" s="161"/>
      <c r="E72" s="141" t="s">
        <v>94</v>
      </c>
      <c r="F72" s="142"/>
      <c r="G72" s="143"/>
    </row>
    <row r="73" spans="1:7" ht="88.5" customHeight="1">
      <c r="A73" s="12"/>
      <c r="B73" s="159" t="s">
        <v>95</v>
      </c>
      <c r="C73" s="160"/>
      <c r="D73" s="161"/>
      <c r="E73" s="141" t="s">
        <v>96</v>
      </c>
      <c r="F73" s="142"/>
      <c r="G73" s="143"/>
    </row>
    <row r="74" spans="1:7" ht="77.849999999999994" customHeight="1">
      <c r="A74" s="12"/>
      <c r="B74" s="159" t="s">
        <v>97</v>
      </c>
      <c r="C74" s="160"/>
      <c r="D74" s="161"/>
      <c r="E74" s="141" t="s">
        <v>98</v>
      </c>
      <c r="F74" s="142"/>
      <c r="G74" s="143"/>
    </row>
    <row r="75" spans="1:7" ht="110.45" customHeight="1">
      <c r="A75" s="12"/>
      <c r="B75" s="159" t="s">
        <v>99</v>
      </c>
      <c r="C75" s="160"/>
      <c r="D75" s="161"/>
      <c r="E75" s="141" t="s">
        <v>100</v>
      </c>
      <c r="F75" s="142"/>
      <c r="G75" s="143"/>
    </row>
    <row r="76" spans="1:7" ht="41.85" customHeight="1">
      <c r="A76" s="12"/>
      <c r="B76" s="159" t="s">
        <v>101</v>
      </c>
      <c r="C76" s="160"/>
      <c r="D76" s="161"/>
      <c r="E76" s="141" t="s">
        <v>102</v>
      </c>
      <c r="F76" s="142"/>
      <c r="G76" s="143"/>
    </row>
    <row r="77" spans="1:7" ht="63" customHeight="1">
      <c r="A77" s="12"/>
      <c r="B77" s="159" t="s">
        <v>103</v>
      </c>
      <c r="C77" s="160"/>
      <c r="D77" s="161"/>
      <c r="E77" s="141" t="s">
        <v>104</v>
      </c>
      <c r="F77" s="142"/>
      <c r="G77" s="143"/>
    </row>
    <row r="78" spans="1:7" ht="56.45" customHeight="1">
      <c r="A78" s="12"/>
      <c r="B78" s="159" t="s">
        <v>105</v>
      </c>
      <c r="C78" s="160"/>
      <c r="D78" s="161"/>
      <c r="E78" s="141" t="s">
        <v>106</v>
      </c>
      <c r="F78" s="142"/>
      <c r="G78" s="143"/>
    </row>
    <row r="79" spans="1:7" ht="91.5" customHeight="1">
      <c r="A79" s="12"/>
      <c r="B79" s="159" t="s">
        <v>107</v>
      </c>
      <c r="C79" s="160"/>
      <c r="D79" s="161"/>
      <c r="E79" s="141" t="s">
        <v>108</v>
      </c>
      <c r="F79" s="142"/>
      <c r="G79" s="143"/>
    </row>
    <row r="80" spans="1:7" ht="87" customHeight="1">
      <c r="A80" s="78"/>
      <c r="B80" s="159" t="s">
        <v>109</v>
      </c>
      <c r="C80" s="160"/>
      <c r="D80" s="161"/>
      <c r="E80" s="141" t="s">
        <v>110</v>
      </c>
      <c r="F80" s="142"/>
      <c r="G80" s="143"/>
    </row>
    <row r="81" spans="1:8" ht="130.69999999999999" customHeight="1">
      <c r="A81" s="78"/>
      <c r="B81" s="165" t="s">
        <v>111</v>
      </c>
      <c r="C81" s="166"/>
      <c r="D81" s="167"/>
      <c r="E81" s="141" t="s">
        <v>112</v>
      </c>
      <c r="F81" s="142"/>
      <c r="G81" s="143"/>
    </row>
    <row r="82" spans="1:8" ht="108" customHeight="1">
      <c r="A82" s="12"/>
      <c r="B82" s="159" t="s">
        <v>113</v>
      </c>
      <c r="C82" s="160"/>
      <c r="D82" s="161"/>
      <c r="E82" s="141" t="s">
        <v>114</v>
      </c>
      <c r="F82" s="142"/>
      <c r="G82" s="143"/>
    </row>
    <row r="83" spans="1:8" ht="125.1" customHeight="1">
      <c r="A83" s="69"/>
      <c r="B83" s="159" t="s">
        <v>115</v>
      </c>
      <c r="C83" s="160"/>
      <c r="D83" s="161"/>
      <c r="E83" s="141" t="s">
        <v>116</v>
      </c>
      <c r="F83" s="142"/>
      <c r="G83" s="143"/>
      <c r="H83" s="69"/>
    </row>
    <row r="84" spans="1:8" ht="237.75" customHeight="1">
      <c r="A84" s="12"/>
      <c r="B84" s="159" t="s">
        <v>117</v>
      </c>
      <c r="C84" s="160"/>
      <c r="D84" s="161"/>
      <c r="E84" s="141" t="s">
        <v>118</v>
      </c>
      <c r="F84" s="142"/>
      <c r="G84" s="143"/>
    </row>
    <row r="85" spans="1:8" ht="75" customHeight="1">
      <c r="A85" s="12"/>
      <c r="B85" s="159" t="s">
        <v>119</v>
      </c>
      <c r="C85" s="160"/>
      <c r="D85" s="161"/>
      <c r="E85" s="141" t="s">
        <v>120</v>
      </c>
      <c r="F85" s="142"/>
      <c r="G85" s="143"/>
      <c r="H85" s="92"/>
    </row>
    <row r="86" spans="1:8" ht="75" customHeight="1">
      <c r="A86" s="12"/>
      <c r="B86" s="159" t="s">
        <v>121</v>
      </c>
      <c r="C86" s="160"/>
      <c r="D86" s="161"/>
      <c r="E86" s="141" t="s">
        <v>122</v>
      </c>
      <c r="F86" s="142"/>
      <c r="G86" s="143"/>
      <c r="H86" s="92"/>
    </row>
    <row r="87" spans="1:8" ht="161.44999999999999" customHeight="1">
      <c r="A87" s="78"/>
      <c r="B87" s="159" t="s">
        <v>123</v>
      </c>
      <c r="C87" s="160"/>
      <c r="D87" s="161"/>
      <c r="E87" s="141" t="s">
        <v>124</v>
      </c>
      <c r="F87" s="142"/>
      <c r="G87" s="143"/>
      <c r="H87" s="92"/>
    </row>
    <row r="88" spans="1:8" ht="74.25" customHeight="1">
      <c r="A88" s="12"/>
      <c r="B88" s="159" t="s">
        <v>125</v>
      </c>
      <c r="C88" s="160"/>
      <c r="D88" s="161"/>
      <c r="E88" s="141" t="s">
        <v>126</v>
      </c>
      <c r="F88" s="142"/>
      <c r="G88" s="143"/>
      <c r="H88" s="92"/>
    </row>
    <row r="89" spans="1:8" ht="68.099999999999994" customHeight="1">
      <c r="A89" s="12"/>
      <c r="B89" s="159" t="s">
        <v>127</v>
      </c>
      <c r="C89" s="160"/>
      <c r="D89" s="161"/>
      <c r="E89" s="141" t="s">
        <v>128</v>
      </c>
      <c r="F89" s="142"/>
      <c r="G89" s="143"/>
      <c r="H89" s="92"/>
    </row>
    <row r="90" spans="1:8" ht="93" customHeight="1">
      <c r="A90" s="12"/>
      <c r="B90" s="159" t="s">
        <v>129</v>
      </c>
      <c r="C90" s="160"/>
      <c r="D90" s="161"/>
      <c r="E90" s="141" t="s">
        <v>130</v>
      </c>
      <c r="F90" s="142"/>
      <c r="G90" s="143"/>
      <c r="H90" s="92"/>
    </row>
    <row r="91" spans="1:8" ht="66" customHeight="1" thickBot="1">
      <c r="A91" s="12"/>
      <c r="B91" s="159" t="s">
        <v>131</v>
      </c>
      <c r="C91" s="160"/>
      <c r="D91" s="161"/>
      <c r="E91" s="141" t="s">
        <v>132</v>
      </c>
      <c r="F91" s="142"/>
      <c r="G91" s="143"/>
    </row>
    <row r="92" spans="1:8" ht="27" customHeight="1" thickBot="1">
      <c r="A92" s="12"/>
      <c r="B92" s="9" t="s">
        <v>133</v>
      </c>
      <c r="C92" s="150" t="s">
        <v>134</v>
      </c>
      <c r="D92" s="151"/>
      <c r="E92" s="151"/>
      <c r="F92" s="151"/>
      <c r="G92" s="152"/>
    </row>
    <row r="93" spans="1:8" ht="195" customHeight="1">
      <c r="A93" s="13"/>
      <c r="B93" s="212" t="s">
        <v>135</v>
      </c>
      <c r="C93" s="213"/>
      <c r="D93" s="214"/>
      <c r="E93" s="215" t="s">
        <v>136</v>
      </c>
      <c r="F93" s="216"/>
      <c r="G93" s="217"/>
    </row>
    <row r="94" spans="1:8" ht="66" customHeight="1">
      <c r="A94" s="12"/>
      <c r="B94" s="159" t="s">
        <v>137</v>
      </c>
      <c r="C94" s="160"/>
      <c r="D94" s="161"/>
      <c r="E94" s="141" t="s">
        <v>138</v>
      </c>
      <c r="F94" s="142"/>
      <c r="G94" s="143"/>
    </row>
    <row r="95" spans="1:8" ht="379.5" customHeight="1">
      <c r="A95" s="12"/>
      <c r="B95" s="159" t="s">
        <v>139</v>
      </c>
      <c r="C95" s="160"/>
      <c r="D95" s="161"/>
      <c r="E95" s="141" t="s">
        <v>140</v>
      </c>
      <c r="F95" s="142"/>
      <c r="G95" s="143"/>
    </row>
    <row r="96" spans="1:8" ht="144" customHeight="1">
      <c r="A96" s="69"/>
      <c r="B96" s="159" t="s">
        <v>141</v>
      </c>
      <c r="C96" s="160"/>
      <c r="D96" s="161"/>
      <c r="E96" s="141" t="s">
        <v>142</v>
      </c>
      <c r="F96" s="142"/>
      <c r="G96" s="143"/>
    </row>
    <row r="97" spans="1:9" ht="105" customHeight="1">
      <c r="A97" s="12"/>
      <c r="B97" s="159" t="s">
        <v>143</v>
      </c>
      <c r="C97" s="160"/>
      <c r="D97" s="161"/>
      <c r="E97" s="141" t="s">
        <v>144</v>
      </c>
      <c r="F97" s="142"/>
      <c r="G97" s="143"/>
      <c r="H97" s="130"/>
      <c r="I97" s="131"/>
    </row>
    <row r="98" spans="1:9" ht="80.099999999999994" customHeight="1">
      <c r="A98" s="12"/>
      <c r="B98" s="159" t="s">
        <v>145</v>
      </c>
      <c r="C98" s="160"/>
      <c r="D98" s="161"/>
      <c r="E98" s="141" t="s">
        <v>146</v>
      </c>
      <c r="F98" s="142"/>
      <c r="G98" s="143"/>
    </row>
    <row r="99" spans="1:9" ht="113.85" customHeight="1">
      <c r="A99" s="12"/>
      <c r="B99" s="159" t="s">
        <v>147</v>
      </c>
      <c r="C99" s="160"/>
      <c r="D99" s="161"/>
      <c r="E99" s="141" t="s">
        <v>148</v>
      </c>
      <c r="F99" s="142"/>
      <c r="G99" s="143"/>
    </row>
    <row r="100" spans="1:9" ht="86.1" customHeight="1">
      <c r="A100" s="12"/>
      <c r="B100" s="159" t="s">
        <v>149</v>
      </c>
      <c r="C100" s="160"/>
      <c r="D100" s="161"/>
      <c r="E100" s="141" t="s">
        <v>150</v>
      </c>
      <c r="F100" s="142"/>
      <c r="G100" s="143"/>
    </row>
    <row r="101" spans="1:9" ht="119.25" customHeight="1">
      <c r="A101" s="12"/>
      <c r="B101" s="159" t="s">
        <v>151</v>
      </c>
      <c r="C101" s="160"/>
      <c r="D101" s="161"/>
      <c r="E101" s="141" t="s">
        <v>152</v>
      </c>
      <c r="F101" s="142"/>
      <c r="G101" s="143"/>
    </row>
    <row r="102" spans="1:9" ht="144" customHeight="1">
      <c r="A102" s="12"/>
      <c r="B102" s="159" t="s">
        <v>153</v>
      </c>
      <c r="C102" s="160"/>
      <c r="D102" s="161"/>
      <c r="E102" s="141" t="s">
        <v>154</v>
      </c>
      <c r="F102" s="142"/>
      <c r="G102" s="143"/>
    </row>
    <row r="103" spans="1:9" ht="113.25" customHeight="1">
      <c r="A103" s="12"/>
      <c r="B103" s="159" t="s">
        <v>155</v>
      </c>
      <c r="C103" s="160"/>
      <c r="D103" s="161"/>
      <c r="E103" s="141" t="s">
        <v>156</v>
      </c>
      <c r="F103" s="142"/>
      <c r="G103" s="143"/>
      <c r="H103" s="92"/>
    </row>
    <row r="104" spans="1:9" ht="135" customHeight="1">
      <c r="A104" s="12"/>
      <c r="B104" s="159" t="s">
        <v>157</v>
      </c>
      <c r="C104" s="160"/>
      <c r="D104" s="161"/>
      <c r="E104" s="141" t="s">
        <v>158</v>
      </c>
      <c r="F104" s="142"/>
      <c r="G104" s="143"/>
      <c r="H104" s="92"/>
    </row>
    <row r="105" spans="1:9" ht="95.1" customHeight="1">
      <c r="A105" s="78"/>
      <c r="B105" s="159" t="s">
        <v>159</v>
      </c>
      <c r="C105" s="160"/>
      <c r="D105" s="161"/>
      <c r="E105" s="209" t="s">
        <v>160</v>
      </c>
      <c r="F105" s="210"/>
      <c r="G105" s="211"/>
    </row>
    <row r="106" spans="1:9" ht="86.1" customHeight="1">
      <c r="A106" s="78"/>
      <c r="B106" s="159" t="s">
        <v>161</v>
      </c>
      <c r="C106" s="160"/>
      <c r="D106" s="161"/>
      <c r="E106" s="141" t="s">
        <v>162</v>
      </c>
      <c r="F106" s="142"/>
      <c r="G106" s="143"/>
    </row>
    <row r="107" spans="1:9" ht="88.5" customHeight="1">
      <c r="A107" s="12"/>
      <c r="B107" s="203" t="s">
        <v>163</v>
      </c>
      <c r="C107" s="204"/>
      <c r="D107" s="205"/>
      <c r="E107" s="141" t="s">
        <v>164</v>
      </c>
      <c r="F107" s="142"/>
      <c r="G107" s="143"/>
    </row>
    <row r="108" spans="1:9" ht="75.75" customHeight="1">
      <c r="A108" s="77"/>
      <c r="B108" s="206"/>
      <c r="C108" s="207"/>
      <c r="D108" s="208"/>
      <c r="E108" s="141" t="s">
        <v>165</v>
      </c>
      <c r="F108" s="142"/>
      <c r="G108" s="143"/>
    </row>
    <row r="109" spans="1:9" ht="266.25" customHeight="1">
      <c r="A109" s="77"/>
      <c r="B109" s="206"/>
      <c r="C109" s="207"/>
      <c r="D109" s="208"/>
      <c r="E109" s="141" t="s">
        <v>166</v>
      </c>
      <c r="F109" s="142"/>
      <c r="G109" s="143"/>
    </row>
    <row r="110" spans="1:9" ht="63.6" customHeight="1">
      <c r="A110" s="12"/>
      <c r="B110" s="206"/>
      <c r="C110" s="207"/>
      <c r="D110" s="208"/>
      <c r="E110" s="141" t="s">
        <v>167</v>
      </c>
      <c r="F110" s="142"/>
      <c r="G110" s="143"/>
    </row>
    <row r="111" spans="1:9" ht="63.6" customHeight="1">
      <c r="A111" s="12"/>
      <c r="B111" s="206"/>
      <c r="C111" s="207"/>
      <c r="D111" s="208"/>
      <c r="E111" s="141" t="s">
        <v>168</v>
      </c>
      <c r="F111" s="142"/>
      <c r="G111" s="143"/>
    </row>
    <row r="112" spans="1:9" ht="107.1" customHeight="1">
      <c r="A112" s="12"/>
      <c r="B112" s="206"/>
      <c r="C112" s="207"/>
      <c r="D112" s="208"/>
      <c r="E112" s="141" t="s">
        <v>169</v>
      </c>
      <c r="F112" s="142"/>
      <c r="G112" s="143"/>
    </row>
    <row r="113" spans="1:8" ht="69.599999999999994" customHeight="1">
      <c r="A113" s="12"/>
      <c r="B113" s="206"/>
      <c r="C113" s="207"/>
      <c r="D113" s="208"/>
      <c r="E113" s="141" t="s">
        <v>170</v>
      </c>
      <c r="F113" s="142"/>
      <c r="G113" s="143"/>
    </row>
    <row r="114" spans="1:8" ht="59.85" customHeight="1">
      <c r="A114" s="12"/>
      <c r="B114" s="159" t="s">
        <v>171</v>
      </c>
      <c r="C114" s="160"/>
      <c r="D114" s="161"/>
      <c r="E114" s="141" t="s">
        <v>172</v>
      </c>
      <c r="F114" s="142"/>
      <c r="G114" s="143"/>
    </row>
    <row r="115" spans="1:8" ht="108" customHeight="1">
      <c r="A115" s="12"/>
      <c r="B115" s="159" t="s">
        <v>173</v>
      </c>
      <c r="C115" s="160"/>
      <c r="D115" s="161"/>
      <c r="E115" s="141" t="s">
        <v>174</v>
      </c>
      <c r="F115" s="142"/>
      <c r="G115" s="143"/>
    </row>
    <row r="116" spans="1:8" ht="135.6" customHeight="1">
      <c r="A116" s="12"/>
      <c r="B116" s="159" t="s">
        <v>175</v>
      </c>
      <c r="C116" s="160"/>
      <c r="D116" s="161"/>
      <c r="E116" s="141" t="s">
        <v>176</v>
      </c>
      <c r="F116" s="142"/>
      <c r="G116" s="143"/>
    </row>
    <row r="117" spans="1:8" ht="74.45" customHeight="1">
      <c r="A117" s="12"/>
      <c r="B117" s="159" t="s">
        <v>177</v>
      </c>
      <c r="C117" s="160"/>
      <c r="D117" s="161"/>
      <c r="E117" s="141" t="s">
        <v>178</v>
      </c>
      <c r="F117" s="142"/>
      <c r="G117" s="143"/>
    </row>
    <row r="118" spans="1:8" ht="96" customHeight="1">
      <c r="A118" s="12"/>
      <c r="B118" s="159" t="s">
        <v>179</v>
      </c>
      <c r="C118" s="160"/>
      <c r="D118" s="161"/>
      <c r="E118" s="141" t="s">
        <v>180</v>
      </c>
      <c r="F118" s="142"/>
      <c r="G118" s="143"/>
    </row>
    <row r="119" spans="1:8" ht="108" customHeight="1">
      <c r="A119" s="69"/>
      <c r="B119" s="159" t="s">
        <v>181</v>
      </c>
      <c r="C119" s="160"/>
      <c r="D119" s="161"/>
      <c r="E119" s="141" t="s">
        <v>182</v>
      </c>
      <c r="F119" s="142"/>
      <c r="G119" s="143"/>
    </row>
    <row r="120" spans="1:8" ht="224.25" customHeight="1">
      <c r="A120" s="83"/>
      <c r="B120" s="159" t="s">
        <v>183</v>
      </c>
      <c r="C120" s="160"/>
      <c r="D120" s="161"/>
      <c r="E120" s="141" t="s">
        <v>184</v>
      </c>
      <c r="F120" s="142"/>
      <c r="G120" s="143"/>
    </row>
    <row r="121" spans="1:8" ht="213.75" customHeight="1">
      <c r="A121" s="12"/>
      <c r="B121" s="200" t="s">
        <v>185</v>
      </c>
      <c r="C121" s="201"/>
      <c r="D121" s="202"/>
      <c r="E121" s="141" t="s">
        <v>186</v>
      </c>
      <c r="F121" s="142"/>
      <c r="G121" s="143"/>
    </row>
    <row r="122" spans="1:8" ht="117" customHeight="1">
      <c r="A122" s="78"/>
      <c r="B122" s="159" t="s">
        <v>187</v>
      </c>
      <c r="C122" s="160"/>
      <c r="D122" s="161"/>
      <c r="E122" s="141" t="s">
        <v>188</v>
      </c>
      <c r="F122" s="142"/>
      <c r="G122" s="143"/>
      <c r="H122" s="93"/>
    </row>
    <row r="123" spans="1:8" ht="117" customHeight="1">
      <c r="A123" s="78"/>
      <c r="B123" s="159" t="s">
        <v>189</v>
      </c>
      <c r="C123" s="160"/>
      <c r="D123" s="161"/>
      <c r="E123" s="141" t="s">
        <v>188</v>
      </c>
      <c r="F123" s="142"/>
      <c r="G123" s="143"/>
    </row>
    <row r="124" spans="1:8" ht="78" customHeight="1">
      <c r="A124" s="78"/>
      <c r="B124" s="159" t="s">
        <v>190</v>
      </c>
      <c r="C124" s="160"/>
      <c r="D124" s="161"/>
      <c r="E124" s="141" t="s">
        <v>191</v>
      </c>
      <c r="F124" s="142"/>
      <c r="G124" s="143"/>
      <c r="H124" s="92"/>
    </row>
    <row r="125" spans="1:8" ht="92.25" customHeight="1">
      <c r="A125" s="12"/>
      <c r="B125" s="159" t="s">
        <v>192</v>
      </c>
      <c r="C125" s="160"/>
      <c r="D125" s="161"/>
      <c r="E125" s="141" t="s">
        <v>193</v>
      </c>
      <c r="F125" s="142"/>
      <c r="G125" s="143"/>
      <c r="H125" s="92"/>
    </row>
    <row r="126" spans="1:8" ht="134.1" customHeight="1">
      <c r="A126" s="12"/>
      <c r="B126" s="159" t="s">
        <v>194</v>
      </c>
      <c r="C126" s="160"/>
      <c r="D126" s="161"/>
      <c r="E126" s="141" t="s">
        <v>195</v>
      </c>
      <c r="F126" s="142"/>
      <c r="G126" s="143"/>
    </row>
    <row r="127" spans="1:8" ht="95.1" customHeight="1">
      <c r="A127" s="78"/>
      <c r="B127" s="159" t="s">
        <v>196</v>
      </c>
      <c r="C127" s="160"/>
      <c r="D127" s="161"/>
      <c r="E127" s="141" t="s">
        <v>197</v>
      </c>
      <c r="F127" s="142"/>
      <c r="G127" s="143"/>
    </row>
    <row r="128" spans="1:8" ht="74.45" customHeight="1">
      <c r="A128" s="12"/>
      <c r="B128" s="159" t="s">
        <v>198</v>
      </c>
      <c r="C128" s="160"/>
      <c r="D128" s="161"/>
      <c r="E128" s="141" t="s">
        <v>199</v>
      </c>
      <c r="F128" s="142"/>
      <c r="G128" s="143"/>
    </row>
    <row r="129" spans="1:9" ht="111.75" customHeight="1">
      <c r="A129" s="12"/>
      <c r="B129" s="138" t="s">
        <v>200</v>
      </c>
      <c r="C129" s="139"/>
      <c r="D129" s="140"/>
      <c r="E129" s="141" t="s">
        <v>201</v>
      </c>
      <c r="F129" s="142"/>
      <c r="G129" s="143"/>
    </row>
    <row r="130" spans="1:9" ht="180.6" customHeight="1">
      <c r="A130" s="12"/>
      <c r="B130" s="138" t="s">
        <v>202</v>
      </c>
      <c r="C130" s="139"/>
      <c r="D130" s="140"/>
      <c r="E130" s="141" t="s">
        <v>203</v>
      </c>
      <c r="F130" s="142"/>
      <c r="G130" s="143"/>
    </row>
    <row r="131" spans="1:9" ht="125.1" customHeight="1">
      <c r="A131" s="12"/>
      <c r="B131" s="138" t="s">
        <v>204</v>
      </c>
      <c r="C131" s="139"/>
      <c r="D131" s="140"/>
      <c r="E131" s="141" t="s">
        <v>205</v>
      </c>
      <c r="F131" s="142"/>
      <c r="G131" s="143"/>
    </row>
    <row r="132" spans="1:9" ht="63" customHeight="1">
      <c r="A132" s="12"/>
      <c r="B132" s="138" t="s">
        <v>206</v>
      </c>
      <c r="C132" s="139"/>
      <c r="D132" s="140"/>
      <c r="E132" s="141" t="s">
        <v>207</v>
      </c>
      <c r="F132" s="142"/>
      <c r="G132" s="143"/>
    </row>
    <row r="133" spans="1:9" ht="133.5" customHeight="1">
      <c r="A133" s="12"/>
      <c r="B133" s="147" t="s">
        <v>208</v>
      </c>
      <c r="C133" s="148"/>
      <c r="D133" s="149"/>
      <c r="E133" s="141" t="s">
        <v>209</v>
      </c>
      <c r="F133" s="142"/>
      <c r="G133" s="143"/>
    </row>
    <row r="134" spans="1:9" ht="132.75" customHeight="1">
      <c r="A134" s="12"/>
      <c r="B134" s="138" t="s">
        <v>210</v>
      </c>
      <c r="C134" s="139"/>
      <c r="D134" s="140"/>
      <c r="E134" s="141" t="s">
        <v>211</v>
      </c>
      <c r="F134" s="142"/>
      <c r="G134" s="143"/>
    </row>
    <row r="135" spans="1:9" ht="132.75" customHeight="1">
      <c r="A135" s="12"/>
      <c r="B135" s="138" t="s">
        <v>212</v>
      </c>
      <c r="C135" s="139"/>
      <c r="D135" s="140"/>
      <c r="E135" s="141" t="s">
        <v>213</v>
      </c>
      <c r="F135" s="142"/>
      <c r="G135" s="143"/>
      <c r="H135" s="92"/>
    </row>
    <row r="136" spans="1:9" ht="63.6" customHeight="1">
      <c r="A136" s="12"/>
      <c r="B136" s="138" t="s">
        <v>214</v>
      </c>
      <c r="C136" s="139"/>
      <c r="D136" s="140"/>
      <c r="E136" s="141" t="s">
        <v>215</v>
      </c>
      <c r="F136" s="142"/>
      <c r="G136" s="143"/>
    </row>
    <row r="137" spans="1:9" ht="56.45" customHeight="1">
      <c r="A137" s="12"/>
      <c r="B137" s="138" t="s">
        <v>216</v>
      </c>
      <c r="C137" s="139"/>
      <c r="D137" s="140"/>
      <c r="E137" s="141" t="s">
        <v>217</v>
      </c>
      <c r="F137" s="142"/>
      <c r="G137" s="143"/>
      <c r="H137" s="92"/>
    </row>
    <row r="138" spans="1:9" ht="120" customHeight="1">
      <c r="A138" s="12"/>
      <c r="B138" s="138" t="s">
        <v>218</v>
      </c>
      <c r="C138" s="139"/>
      <c r="D138" s="140"/>
      <c r="E138" s="141" t="s">
        <v>219</v>
      </c>
      <c r="F138" s="142"/>
      <c r="G138" s="143"/>
      <c r="H138" s="92"/>
    </row>
    <row r="139" spans="1:9" ht="242.45" customHeight="1">
      <c r="A139" s="12"/>
      <c r="B139" s="138" t="s">
        <v>220</v>
      </c>
      <c r="C139" s="139"/>
      <c r="D139" s="140"/>
      <c r="E139" s="141" t="s">
        <v>221</v>
      </c>
      <c r="F139" s="142"/>
      <c r="G139" s="143"/>
    </row>
    <row r="140" spans="1:9" ht="65.45" customHeight="1">
      <c r="A140" s="12"/>
      <c r="B140" s="138" t="s">
        <v>222</v>
      </c>
      <c r="C140" s="139"/>
      <c r="D140" s="140"/>
      <c r="E140" s="141" t="s">
        <v>223</v>
      </c>
      <c r="F140" s="142"/>
      <c r="G140" s="143"/>
    </row>
    <row r="141" spans="1:9" ht="65.45" customHeight="1">
      <c r="A141" s="12"/>
      <c r="B141" s="138" t="s">
        <v>224</v>
      </c>
      <c r="C141" s="139"/>
      <c r="D141" s="140"/>
      <c r="E141" s="141" t="s">
        <v>225</v>
      </c>
      <c r="F141" s="142"/>
      <c r="G141" s="143"/>
      <c r="I141" s="94"/>
    </row>
    <row r="142" spans="1:9" ht="65.45" customHeight="1">
      <c r="A142" s="12"/>
      <c r="B142" s="138" t="s">
        <v>224</v>
      </c>
      <c r="C142" s="139"/>
      <c r="D142" s="140"/>
      <c r="E142" s="141" t="s">
        <v>225</v>
      </c>
      <c r="F142" s="142"/>
      <c r="G142" s="143"/>
    </row>
    <row r="143" spans="1:9" ht="120.75" customHeight="1">
      <c r="A143" s="12"/>
      <c r="B143" s="138" t="s">
        <v>226</v>
      </c>
      <c r="C143" s="139"/>
      <c r="D143" s="140"/>
      <c r="E143" s="141" t="s">
        <v>227</v>
      </c>
      <c r="F143" s="142"/>
      <c r="G143" s="143"/>
    </row>
    <row r="144" spans="1:9" ht="132" customHeight="1">
      <c r="A144" s="12"/>
      <c r="B144" s="138" t="s">
        <v>228</v>
      </c>
      <c r="C144" s="139"/>
      <c r="D144" s="140"/>
      <c r="E144" s="141" t="s">
        <v>229</v>
      </c>
      <c r="F144" s="142"/>
      <c r="G144" s="143"/>
      <c r="H144" s="95"/>
    </row>
    <row r="145" spans="1:8" ht="131.1" customHeight="1">
      <c r="A145" s="12"/>
      <c r="B145" s="138" t="s">
        <v>230</v>
      </c>
      <c r="C145" s="139"/>
      <c r="D145" s="140"/>
      <c r="E145" s="141" t="s">
        <v>231</v>
      </c>
      <c r="F145" s="142"/>
      <c r="G145" s="143"/>
    </row>
    <row r="146" spans="1:8" ht="186.75" customHeight="1">
      <c r="A146" s="78"/>
      <c r="B146" s="138" t="s">
        <v>232</v>
      </c>
      <c r="C146" s="139"/>
      <c r="D146" s="140"/>
      <c r="E146" s="141" t="s">
        <v>233</v>
      </c>
      <c r="F146" s="142"/>
      <c r="G146" s="143"/>
    </row>
    <row r="147" spans="1:8" ht="82.5" customHeight="1">
      <c r="A147" s="78"/>
      <c r="B147" s="138" t="s">
        <v>234</v>
      </c>
      <c r="C147" s="139"/>
      <c r="D147" s="140"/>
      <c r="E147" s="141" t="s">
        <v>235</v>
      </c>
      <c r="F147" s="142"/>
      <c r="G147" s="143"/>
    </row>
    <row r="148" spans="1:8" ht="105" customHeight="1">
      <c r="A148" s="12"/>
      <c r="B148" s="138" t="s">
        <v>236</v>
      </c>
      <c r="C148" s="139"/>
      <c r="D148" s="140"/>
      <c r="E148" s="141" t="s">
        <v>237</v>
      </c>
      <c r="F148" s="142"/>
      <c r="G148" s="143"/>
    </row>
    <row r="149" spans="1:8" ht="195.6" customHeight="1">
      <c r="A149" s="78"/>
      <c r="B149" s="159" t="s">
        <v>238</v>
      </c>
      <c r="C149" s="160"/>
      <c r="D149" s="161"/>
      <c r="E149" s="141" t="s">
        <v>239</v>
      </c>
      <c r="F149" s="142"/>
      <c r="G149" s="143"/>
    </row>
    <row r="150" spans="1:8" ht="97.5" customHeight="1">
      <c r="A150" s="12"/>
      <c r="B150" s="138" t="s">
        <v>240</v>
      </c>
      <c r="C150" s="139"/>
      <c r="D150" s="140"/>
      <c r="E150" s="141" t="s">
        <v>241</v>
      </c>
      <c r="F150" s="142"/>
      <c r="G150" s="143"/>
    </row>
    <row r="151" spans="1:8" ht="59.1" customHeight="1">
      <c r="A151" s="12"/>
      <c r="B151" s="138" t="s">
        <v>242</v>
      </c>
      <c r="C151" s="139"/>
      <c r="D151" s="140"/>
      <c r="E151" s="141" t="s">
        <v>243</v>
      </c>
      <c r="F151" s="142"/>
      <c r="G151" s="143"/>
    </row>
    <row r="152" spans="1:8" ht="81" customHeight="1">
      <c r="A152" s="12"/>
      <c r="B152" s="159" t="s">
        <v>244</v>
      </c>
      <c r="C152" s="160"/>
      <c r="D152" s="161"/>
      <c r="E152" s="141" t="s">
        <v>245</v>
      </c>
      <c r="F152" s="142"/>
      <c r="G152" s="143"/>
    </row>
    <row r="153" spans="1:8" ht="66.75" customHeight="1">
      <c r="A153" s="12"/>
      <c r="B153" s="159" t="s">
        <v>246</v>
      </c>
      <c r="C153" s="160"/>
      <c r="D153" s="161"/>
      <c r="E153" s="141" t="s">
        <v>247</v>
      </c>
      <c r="F153" s="142"/>
      <c r="G153" s="143"/>
    </row>
    <row r="154" spans="1:8" ht="115.5" customHeight="1">
      <c r="A154" s="12"/>
      <c r="B154" s="159" t="s">
        <v>248</v>
      </c>
      <c r="C154" s="160"/>
      <c r="D154" s="161"/>
      <c r="E154" s="141" t="s">
        <v>249</v>
      </c>
      <c r="F154" s="142"/>
      <c r="G154" s="143"/>
    </row>
    <row r="155" spans="1:8" ht="161.25" customHeight="1">
      <c r="A155" s="78"/>
      <c r="B155" s="138" t="s">
        <v>250</v>
      </c>
      <c r="C155" s="139"/>
      <c r="D155" s="140"/>
      <c r="E155" s="141" t="s">
        <v>251</v>
      </c>
      <c r="F155" s="142"/>
      <c r="G155" s="143"/>
      <c r="H155" s="92"/>
    </row>
    <row r="156" spans="1:8" ht="87" customHeight="1">
      <c r="A156" s="12"/>
      <c r="B156" s="197" t="s">
        <v>252</v>
      </c>
      <c r="C156" s="198"/>
      <c r="D156" s="199"/>
      <c r="E156" s="141" t="s">
        <v>253</v>
      </c>
      <c r="F156" s="142"/>
      <c r="G156" s="143"/>
      <c r="H156" s="92"/>
    </row>
    <row r="157" spans="1:8" ht="75.75" customHeight="1">
      <c r="A157" s="12"/>
      <c r="B157" s="138" t="s">
        <v>254</v>
      </c>
      <c r="C157" s="139"/>
      <c r="D157" s="140"/>
      <c r="E157" s="141" t="s">
        <v>255</v>
      </c>
      <c r="F157" s="142"/>
      <c r="G157" s="143"/>
    </row>
    <row r="158" spans="1:8" ht="185.25" customHeight="1">
      <c r="A158" s="78"/>
      <c r="B158" s="138" t="s">
        <v>256</v>
      </c>
      <c r="C158" s="139"/>
      <c r="D158" s="140"/>
      <c r="E158" s="141" t="s">
        <v>257</v>
      </c>
      <c r="F158" s="142"/>
      <c r="G158" s="143"/>
    </row>
    <row r="159" spans="1:8" ht="393.2" customHeight="1">
      <c r="A159" s="12"/>
      <c r="B159" s="138" t="s">
        <v>258</v>
      </c>
      <c r="C159" s="139"/>
      <c r="D159" s="140"/>
      <c r="E159" s="141" t="s">
        <v>259</v>
      </c>
      <c r="F159" s="142"/>
      <c r="G159" s="143"/>
    </row>
    <row r="160" spans="1:8" ht="66" customHeight="1">
      <c r="A160" s="12"/>
      <c r="B160" s="138" t="s">
        <v>260</v>
      </c>
      <c r="C160" s="139"/>
      <c r="D160" s="140"/>
      <c r="E160" s="141" t="s">
        <v>261</v>
      </c>
      <c r="F160" s="142"/>
      <c r="G160" s="143"/>
    </row>
    <row r="161" spans="1:8" ht="63" customHeight="1">
      <c r="A161" s="78"/>
      <c r="B161" s="138" t="s">
        <v>262</v>
      </c>
      <c r="C161" s="139"/>
      <c r="D161" s="140"/>
      <c r="E161" s="141" t="s">
        <v>263</v>
      </c>
      <c r="F161" s="142"/>
      <c r="G161" s="143"/>
    </row>
    <row r="162" spans="1:8" ht="91.35" customHeight="1">
      <c r="A162" s="69"/>
      <c r="B162" s="138" t="s">
        <v>264</v>
      </c>
      <c r="C162" s="139"/>
      <c r="D162" s="140"/>
      <c r="E162" s="141" t="s">
        <v>265</v>
      </c>
      <c r="F162" s="142"/>
      <c r="G162" s="143"/>
    </row>
    <row r="163" spans="1:8" ht="91.35" customHeight="1">
      <c r="A163" s="69"/>
      <c r="B163" s="138" t="s">
        <v>266</v>
      </c>
      <c r="C163" s="139"/>
      <c r="D163" s="140"/>
      <c r="E163" s="141" t="s">
        <v>267</v>
      </c>
      <c r="F163" s="142"/>
      <c r="G163" s="143"/>
      <c r="H163" s="92"/>
    </row>
    <row r="164" spans="1:8" ht="166.7" customHeight="1">
      <c r="A164" s="12"/>
      <c r="B164" s="138" t="s">
        <v>268</v>
      </c>
      <c r="C164" s="139"/>
      <c r="D164" s="140"/>
      <c r="E164" s="141" t="s">
        <v>269</v>
      </c>
      <c r="F164" s="142"/>
      <c r="G164" s="143"/>
    </row>
    <row r="165" spans="1:8" ht="197.25" customHeight="1">
      <c r="A165" s="12"/>
      <c r="B165" s="138" t="s">
        <v>270</v>
      </c>
      <c r="C165" s="139"/>
      <c r="D165" s="140"/>
      <c r="E165" s="141" t="s">
        <v>271</v>
      </c>
      <c r="F165" s="142"/>
      <c r="G165" s="143"/>
    </row>
    <row r="166" spans="1:8" ht="197.25" customHeight="1">
      <c r="A166" s="12"/>
      <c r="B166" s="138" t="s">
        <v>272</v>
      </c>
      <c r="C166" s="139"/>
      <c r="D166" s="140"/>
      <c r="E166" s="141" t="s">
        <v>273</v>
      </c>
      <c r="F166" s="142"/>
      <c r="G166" s="143"/>
    </row>
    <row r="167" spans="1:8" ht="138.75" customHeight="1">
      <c r="A167" s="78"/>
      <c r="B167" s="138" t="s">
        <v>274</v>
      </c>
      <c r="C167" s="139"/>
      <c r="D167" s="140"/>
      <c r="E167" s="141" t="s">
        <v>275</v>
      </c>
      <c r="F167" s="142"/>
      <c r="G167" s="143"/>
    </row>
    <row r="168" spans="1:8" ht="194.25" customHeight="1">
      <c r="A168" s="78"/>
      <c r="B168" s="138" t="s">
        <v>276</v>
      </c>
      <c r="C168" s="139"/>
      <c r="D168" s="140"/>
      <c r="E168" s="141" t="s">
        <v>277</v>
      </c>
      <c r="F168" s="142"/>
      <c r="G168" s="143"/>
    </row>
    <row r="169" spans="1:8" ht="125.45" customHeight="1">
      <c r="A169" s="78"/>
      <c r="B169" s="138" t="s">
        <v>278</v>
      </c>
      <c r="C169" s="139"/>
      <c r="D169" s="140"/>
      <c r="E169" s="141" t="s">
        <v>279</v>
      </c>
      <c r="F169" s="142"/>
      <c r="G169" s="143"/>
    </row>
    <row r="170" spans="1:8" ht="125.45" customHeight="1">
      <c r="A170" s="78"/>
      <c r="B170" s="138" t="s">
        <v>280</v>
      </c>
      <c r="C170" s="139"/>
      <c r="D170" s="140"/>
      <c r="E170" s="141" t="s">
        <v>281</v>
      </c>
      <c r="F170" s="142"/>
      <c r="G170" s="143"/>
    </row>
    <row r="171" spans="1:8" ht="120" customHeight="1">
      <c r="A171" s="12"/>
      <c r="B171" s="138" t="s">
        <v>282</v>
      </c>
      <c r="C171" s="139"/>
      <c r="D171" s="140"/>
      <c r="E171" s="141" t="s">
        <v>283</v>
      </c>
      <c r="F171" s="142"/>
      <c r="G171" s="143"/>
    </row>
    <row r="172" spans="1:8" ht="92.25" customHeight="1" thickBot="1">
      <c r="A172" s="12"/>
      <c r="B172" s="138" t="s">
        <v>284</v>
      </c>
      <c r="C172" s="139"/>
      <c r="D172" s="140"/>
      <c r="E172" s="141" t="s">
        <v>285</v>
      </c>
      <c r="F172" s="142"/>
      <c r="G172" s="143"/>
    </row>
    <row r="173" spans="1:8" ht="31.7" customHeight="1" thickBot="1">
      <c r="A173" s="77"/>
      <c r="B173" s="9" t="s">
        <v>286</v>
      </c>
      <c r="C173" s="150" t="s">
        <v>287</v>
      </c>
      <c r="D173" s="151"/>
      <c r="E173" s="151"/>
      <c r="F173" s="151"/>
      <c r="G173" s="152"/>
    </row>
    <row r="174" spans="1:8" ht="28.35" customHeight="1">
      <c r="A174" s="12"/>
      <c r="B174" s="194" t="s">
        <v>288</v>
      </c>
      <c r="C174" s="195"/>
      <c r="D174" s="195"/>
      <c r="E174" s="195"/>
      <c r="F174" s="195"/>
      <c r="G174" s="196"/>
    </row>
    <row r="175" spans="1:8" ht="51" customHeight="1">
      <c r="A175" s="12"/>
      <c r="B175" s="191" t="s">
        <v>289</v>
      </c>
      <c r="C175" s="192"/>
      <c r="D175" s="192"/>
      <c r="E175" s="192"/>
      <c r="F175" s="192"/>
      <c r="G175" s="193"/>
    </row>
    <row r="176" spans="1:8" ht="30" customHeight="1">
      <c r="A176" s="12"/>
      <c r="B176" s="179" t="s">
        <v>290</v>
      </c>
      <c r="C176" s="180"/>
      <c r="D176" s="180"/>
      <c r="E176" s="180"/>
      <c r="F176" s="180"/>
      <c r="G176" s="181"/>
    </row>
    <row r="177" spans="1:7" ht="30" customHeight="1">
      <c r="A177" s="12"/>
      <c r="B177" s="179" t="s">
        <v>291</v>
      </c>
      <c r="C177" s="180"/>
      <c r="D177" s="180"/>
      <c r="E177" s="180"/>
      <c r="F177" s="180"/>
      <c r="G177" s="181"/>
    </row>
    <row r="178" spans="1:7" ht="30" customHeight="1">
      <c r="A178" s="12"/>
      <c r="B178" s="185" t="s">
        <v>292</v>
      </c>
      <c r="C178" s="186"/>
      <c r="D178" s="186"/>
      <c r="E178" s="186"/>
      <c r="F178" s="186"/>
      <c r="G178" s="187"/>
    </row>
    <row r="179" spans="1:7" ht="30" customHeight="1">
      <c r="A179" s="12"/>
      <c r="B179" s="185" t="s">
        <v>293</v>
      </c>
      <c r="C179" s="186"/>
      <c r="D179" s="186"/>
      <c r="E179" s="186"/>
      <c r="F179" s="186"/>
      <c r="G179" s="187"/>
    </row>
    <row r="180" spans="1:7" ht="48" customHeight="1">
      <c r="A180" s="69"/>
      <c r="B180" s="176" t="s">
        <v>294</v>
      </c>
      <c r="C180" s="177"/>
      <c r="D180" s="177"/>
      <c r="E180" s="177"/>
      <c r="F180" s="177"/>
      <c r="G180" s="178"/>
    </row>
    <row r="181" spans="1:7" ht="30" customHeight="1">
      <c r="A181" s="12"/>
      <c r="B181" s="185" t="s">
        <v>295</v>
      </c>
      <c r="C181" s="186"/>
      <c r="D181" s="186"/>
      <c r="E181" s="186"/>
      <c r="F181" s="186"/>
      <c r="G181" s="187"/>
    </row>
    <row r="182" spans="1:7" ht="30" customHeight="1">
      <c r="A182" s="12"/>
      <c r="B182" s="185" t="s">
        <v>296</v>
      </c>
      <c r="C182" s="186"/>
      <c r="D182" s="186"/>
      <c r="E182" s="186"/>
      <c r="F182" s="186"/>
      <c r="G182" s="187"/>
    </row>
    <row r="183" spans="1:7" ht="30" customHeight="1">
      <c r="A183" s="12"/>
      <c r="B183" s="185" t="s">
        <v>297</v>
      </c>
      <c r="C183" s="186"/>
      <c r="D183" s="186"/>
      <c r="E183" s="186"/>
      <c r="F183" s="186"/>
      <c r="G183" s="187"/>
    </row>
    <row r="184" spans="1:7" ht="42.75" customHeight="1">
      <c r="A184" s="77"/>
      <c r="B184" s="176" t="s">
        <v>298</v>
      </c>
      <c r="C184" s="177"/>
      <c r="D184" s="177"/>
      <c r="E184" s="177"/>
      <c r="F184" s="177"/>
      <c r="G184" s="178"/>
    </row>
    <row r="185" spans="1:7" ht="30" customHeight="1">
      <c r="A185" s="12"/>
      <c r="B185" s="185" t="s">
        <v>299</v>
      </c>
      <c r="C185" s="186"/>
      <c r="D185" s="186"/>
      <c r="E185" s="186"/>
      <c r="F185" s="186"/>
      <c r="G185" s="187"/>
    </row>
    <row r="186" spans="1:7" ht="39.75" customHeight="1">
      <c r="A186" s="69"/>
      <c r="B186" s="176" t="s">
        <v>300</v>
      </c>
      <c r="C186" s="177"/>
      <c r="D186" s="177"/>
      <c r="E186" s="177"/>
      <c r="F186" s="177"/>
      <c r="G186" s="178"/>
    </row>
    <row r="187" spans="1:7" ht="38.25" customHeight="1">
      <c r="A187" s="69"/>
      <c r="B187" s="176" t="s">
        <v>301</v>
      </c>
      <c r="C187" s="177"/>
      <c r="D187" s="177"/>
      <c r="E187" s="177"/>
      <c r="F187" s="177"/>
      <c r="G187" s="178"/>
    </row>
    <row r="188" spans="1:7" ht="30" customHeight="1">
      <c r="A188" s="97"/>
      <c r="B188" s="185" t="s">
        <v>302</v>
      </c>
      <c r="C188" s="186"/>
      <c r="D188" s="186"/>
      <c r="E188" s="186"/>
      <c r="F188" s="186"/>
      <c r="G188" s="187"/>
    </row>
    <row r="189" spans="1:7" ht="30" customHeight="1">
      <c r="A189" s="12"/>
      <c r="B189" s="179" t="s">
        <v>303</v>
      </c>
      <c r="C189" s="180"/>
      <c r="D189" s="180"/>
      <c r="E189" s="180"/>
      <c r="F189" s="180"/>
      <c r="G189" s="181"/>
    </row>
    <row r="190" spans="1:7" ht="173.25" customHeight="1" thickBot="1">
      <c r="A190" s="12"/>
      <c r="B190" s="182" t="s">
        <v>304</v>
      </c>
      <c r="C190" s="183"/>
      <c r="D190" s="183"/>
      <c r="E190" s="183"/>
      <c r="F190" s="183"/>
      <c r="G190" s="184"/>
    </row>
    <row r="191" spans="1:7" ht="27" customHeight="1" thickBot="1">
      <c r="A191" s="12"/>
      <c r="B191" s="9" t="s">
        <v>305</v>
      </c>
      <c r="C191" s="150" t="s">
        <v>306</v>
      </c>
      <c r="D191" s="151"/>
      <c r="E191" s="151"/>
      <c r="F191" s="151"/>
      <c r="G191" s="152"/>
    </row>
    <row r="192" spans="1:7" ht="50.85" customHeight="1">
      <c r="A192" s="12"/>
      <c r="B192" s="188" t="s">
        <v>307</v>
      </c>
      <c r="C192" s="189"/>
      <c r="D192" s="189"/>
      <c r="E192" s="189"/>
      <c r="F192" s="189"/>
      <c r="G192" s="190"/>
    </row>
    <row r="193" spans="1:7" ht="30" customHeight="1">
      <c r="A193" s="78"/>
      <c r="B193" s="159" t="s">
        <v>308</v>
      </c>
      <c r="C193" s="160"/>
      <c r="D193" s="160"/>
      <c r="E193" s="160"/>
      <c r="F193" s="160"/>
      <c r="G193" s="172"/>
    </row>
    <row r="194" spans="1:7" ht="35.1" customHeight="1">
      <c r="A194" s="12"/>
      <c r="B194" s="159" t="s">
        <v>309</v>
      </c>
      <c r="C194" s="160"/>
      <c r="D194" s="160"/>
      <c r="E194" s="160"/>
      <c r="F194" s="160"/>
      <c r="G194" s="172"/>
    </row>
    <row r="195" spans="1:7" ht="33" customHeight="1">
      <c r="A195" s="12"/>
      <c r="B195" s="159" t="s">
        <v>310</v>
      </c>
      <c r="C195" s="160"/>
      <c r="D195" s="160"/>
      <c r="E195" s="160"/>
      <c r="F195" s="160"/>
      <c r="G195" s="172"/>
    </row>
    <row r="196" spans="1:7" ht="30" customHeight="1">
      <c r="A196" s="12"/>
      <c r="B196" s="159" t="s">
        <v>311</v>
      </c>
      <c r="C196" s="160"/>
      <c r="D196" s="160"/>
      <c r="E196" s="160"/>
      <c r="F196" s="160"/>
      <c r="G196" s="172"/>
    </row>
    <row r="197" spans="1:7" ht="30" customHeight="1">
      <c r="A197" s="12"/>
      <c r="B197" s="159" t="s">
        <v>312</v>
      </c>
      <c r="C197" s="160"/>
      <c r="D197" s="160"/>
      <c r="E197" s="160"/>
      <c r="F197" s="160"/>
      <c r="G197" s="172"/>
    </row>
    <row r="198" spans="1:7" ht="30" customHeight="1">
      <c r="A198" s="12"/>
      <c r="B198" s="159" t="s">
        <v>313</v>
      </c>
      <c r="C198" s="160"/>
      <c r="D198" s="160"/>
      <c r="E198" s="160"/>
      <c r="F198" s="160"/>
      <c r="G198" s="172"/>
    </row>
    <row r="199" spans="1:7" ht="30" customHeight="1">
      <c r="A199" s="12"/>
      <c r="B199" s="159" t="s">
        <v>314</v>
      </c>
      <c r="C199" s="160"/>
      <c r="D199" s="160"/>
      <c r="E199" s="160"/>
      <c r="F199" s="160"/>
      <c r="G199" s="172"/>
    </row>
    <row r="200" spans="1:7" ht="30" customHeight="1">
      <c r="A200" s="12"/>
      <c r="B200" s="159" t="s">
        <v>315</v>
      </c>
      <c r="C200" s="160"/>
      <c r="D200" s="160"/>
      <c r="E200" s="160"/>
      <c r="F200" s="160"/>
      <c r="G200" s="172"/>
    </row>
    <row r="201" spans="1:7" ht="30" customHeight="1">
      <c r="A201" s="12"/>
      <c r="B201" s="159" t="s">
        <v>316</v>
      </c>
      <c r="C201" s="160"/>
      <c r="D201" s="160"/>
      <c r="E201" s="160"/>
      <c r="F201" s="160"/>
      <c r="G201" s="172"/>
    </row>
    <row r="202" spans="1:7" ht="27" customHeight="1" thickBot="1">
      <c r="A202" s="12"/>
      <c r="B202" s="156" t="s">
        <v>317</v>
      </c>
      <c r="C202" s="157"/>
      <c r="D202" s="157"/>
      <c r="E202" s="157"/>
      <c r="F202" s="157"/>
      <c r="G202" s="158"/>
    </row>
    <row r="203" spans="1:7" ht="45.6" customHeight="1" thickBot="1">
      <c r="A203" s="12"/>
      <c r="B203" s="9" t="s">
        <v>318</v>
      </c>
      <c r="C203" s="150" t="s">
        <v>319</v>
      </c>
      <c r="D203" s="151"/>
      <c r="E203" s="151"/>
      <c r="F203" s="151"/>
      <c r="G203" s="152"/>
    </row>
    <row r="204" spans="1:7" ht="30" customHeight="1">
      <c r="A204" s="12"/>
      <c r="B204" s="159" t="s">
        <v>320</v>
      </c>
      <c r="C204" s="160"/>
      <c r="D204" s="160"/>
      <c r="E204" s="160"/>
      <c r="F204" s="160"/>
      <c r="G204" s="172"/>
    </row>
    <row r="205" spans="1:7" ht="30" customHeight="1">
      <c r="A205" s="12"/>
      <c r="B205" s="159" t="s">
        <v>321</v>
      </c>
      <c r="C205" s="160"/>
      <c r="D205" s="160"/>
      <c r="E205" s="160"/>
      <c r="F205" s="160"/>
      <c r="G205" s="172"/>
    </row>
    <row r="206" spans="1:7" ht="22.35" customHeight="1">
      <c r="B206" s="159" t="s">
        <v>322</v>
      </c>
      <c r="C206" s="160"/>
      <c r="D206" s="160"/>
      <c r="E206" s="160"/>
      <c r="F206" s="160"/>
      <c r="G206" s="172"/>
    </row>
    <row r="207" spans="1:7" ht="32.1" customHeight="1" thickBot="1">
      <c r="B207" s="156" t="s">
        <v>323</v>
      </c>
      <c r="C207" s="157"/>
      <c r="D207" s="157"/>
      <c r="E207" s="157"/>
      <c r="F207" s="157"/>
      <c r="G207" s="158"/>
    </row>
    <row r="208" spans="1:7" ht="35.450000000000003" customHeight="1" thickBot="1">
      <c r="B208" s="9" t="s">
        <v>324</v>
      </c>
      <c r="C208" s="144" t="s">
        <v>325</v>
      </c>
      <c r="D208" s="145"/>
      <c r="E208" s="145"/>
      <c r="F208" s="145"/>
      <c r="G208" s="146"/>
    </row>
    <row r="209" spans="1:7" ht="78.75" customHeight="1" thickBot="1">
      <c r="A209" s="97"/>
      <c r="B209" s="156" t="s">
        <v>326</v>
      </c>
      <c r="C209" s="157"/>
      <c r="D209" s="157"/>
      <c r="E209" s="157"/>
      <c r="F209" s="157"/>
      <c r="G209" s="158"/>
    </row>
    <row r="210" spans="1:7" ht="20.45" customHeight="1">
      <c r="B210" s="14"/>
      <c r="G210" s="65" t="s">
        <v>327</v>
      </c>
    </row>
  </sheetData>
  <mergeCells count="333">
    <mergeCell ref="B154:D154"/>
    <mergeCell ref="E154:G154"/>
    <mergeCell ref="E94:G94"/>
    <mergeCell ref="B90:D90"/>
    <mergeCell ref="E90:G90"/>
    <mergeCell ref="B91:D91"/>
    <mergeCell ref="E91:G91"/>
    <mergeCell ref="B101:D101"/>
    <mergeCell ref="E101:G101"/>
    <mergeCell ref="B96:D96"/>
    <mergeCell ref="B94:D94"/>
    <mergeCell ref="B98:D98"/>
    <mergeCell ref="E98:G98"/>
    <mergeCell ref="B99:D99"/>
    <mergeCell ref="E99:G99"/>
    <mergeCell ref="B100:D100"/>
    <mergeCell ref="E100:G100"/>
    <mergeCell ref="B95:D95"/>
    <mergeCell ref="E95:G95"/>
    <mergeCell ref="B103:D103"/>
    <mergeCell ref="E103:G103"/>
    <mergeCell ref="E96:G96"/>
    <mergeCell ref="B97:D97"/>
    <mergeCell ref="E97:G97"/>
    <mergeCell ref="F40:G40"/>
    <mergeCell ref="B41:E41"/>
    <mergeCell ref="B47:G47"/>
    <mergeCell ref="B34:E34"/>
    <mergeCell ref="F34:G34"/>
    <mergeCell ref="B33:E33"/>
    <mergeCell ref="F33:G33"/>
    <mergeCell ref="B23:E23"/>
    <mergeCell ref="B24:E24"/>
    <mergeCell ref="F24:G24"/>
    <mergeCell ref="B25:E25"/>
    <mergeCell ref="F25:G25"/>
    <mergeCell ref="B26:E26"/>
    <mergeCell ref="F26:G26"/>
    <mergeCell ref="B28:E28"/>
    <mergeCell ref="F28:G28"/>
    <mergeCell ref="B27:E27"/>
    <mergeCell ref="F27:G27"/>
    <mergeCell ref="F23:G23"/>
    <mergeCell ref="B3:G3"/>
    <mergeCell ref="B4:G4"/>
    <mergeCell ref="B5:G5"/>
    <mergeCell ref="B6:G6"/>
    <mergeCell ref="C7:G7"/>
    <mergeCell ref="B14:G14"/>
    <mergeCell ref="B15:G15"/>
    <mergeCell ref="B16:G16"/>
    <mergeCell ref="B17:G17"/>
    <mergeCell ref="E146:G146"/>
    <mergeCell ref="F39:G39"/>
    <mergeCell ref="B29:E29"/>
    <mergeCell ref="F29:G29"/>
    <mergeCell ref="B30:E30"/>
    <mergeCell ref="F30:G30"/>
    <mergeCell ref="B35:E35"/>
    <mergeCell ref="F35:G35"/>
    <mergeCell ref="B31:E31"/>
    <mergeCell ref="B32:E32"/>
    <mergeCell ref="F31:G31"/>
    <mergeCell ref="F32:G32"/>
    <mergeCell ref="C59:G59"/>
    <mergeCell ref="F41:G41"/>
    <mergeCell ref="B37:E37"/>
    <mergeCell ref="F37:G37"/>
    <mergeCell ref="C48:G48"/>
    <mergeCell ref="B49:G49"/>
    <mergeCell ref="B42:E42"/>
    <mergeCell ref="F42:G42"/>
    <mergeCell ref="B43:E43"/>
    <mergeCell ref="B38:E38"/>
    <mergeCell ref="F38:G38"/>
    <mergeCell ref="B39:E39"/>
    <mergeCell ref="C56:G56"/>
    <mergeCell ref="B57:G57"/>
    <mergeCell ref="C55:G55"/>
    <mergeCell ref="C58:G58"/>
    <mergeCell ref="B52:G52"/>
    <mergeCell ref="C53:G53"/>
    <mergeCell ref="B54:G54"/>
    <mergeCell ref="B18:G18"/>
    <mergeCell ref="C8:E8"/>
    <mergeCell ref="C9:E9"/>
    <mergeCell ref="C10:E10"/>
    <mergeCell ref="C11:G11"/>
    <mergeCell ref="B12:G12"/>
    <mergeCell ref="C13:G13"/>
    <mergeCell ref="B19:G19"/>
    <mergeCell ref="B20:G20"/>
    <mergeCell ref="C21:G21"/>
    <mergeCell ref="B22:E22"/>
    <mergeCell ref="F22:G22"/>
    <mergeCell ref="B44:G44"/>
    <mergeCell ref="B45:G45"/>
    <mergeCell ref="B46:G46"/>
    <mergeCell ref="F43:G43"/>
    <mergeCell ref="B40:E40"/>
    <mergeCell ref="B81:D81"/>
    <mergeCell ref="E81:G81"/>
    <mergeCell ref="B62:D62"/>
    <mergeCell ref="E62:G62"/>
    <mergeCell ref="B82:D82"/>
    <mergeCell ref="E82:G82"/>
    <mergeCell ref="B75:D75"/>
    <mergeCell ref="E75:G75"/>
    <mergeCell ref="B76:D76"/>
    <mergeCell ref="E76:G76"/>
    <mergeCell ref="B77:D77"/>
    <mergeCell ref="E77:G77"/>
    <mergeCell ref="B79:D79"/>
    <mergeCell ref="E79:G79"/>
    <mergeCell ref="B78:D78"/>
    <mergeCell ref="E78:G78"/>
    <mergeCell ref="B80:D80"/>
    <mergeCell ref="E80:G80"/>
    <mergeCell ref="B83:D83"/>
    <mergeCell ref="E83:G83"/>
    <mergeCell ref="B84:D84"/>
    <mergeCell ref="E84:G84"/>
    <mergeCell ref="B85:D85"/>
    <mergeCell ref="E85:G85"/>
    <mergeCell ref="C92:G92"/>
    <mergeCell ref="B93:D93"/>
    <mergeCell ref="E93:G93"/>
    <mergeCell ref="B86:D86"/>
    <mergeCell ref="E86:G86"/>
    <mergeCell ref="B87:D87"/>
    <mergeCell ref="E87:G87"/>
    <mergeCell ref="B88:D88"/>
    <mergeCell ref="E88:G88"/>
    <mergeCell ref="B89:D89"/>
    <mergeCell ref="E89:G89"/>
    <mergeCell ref="B102:D102"/>
    <mergeCell ref="E102:G102"/>
    <mergeCell ref="B114:D114"/>
    <mergeCell ref="E114:G114"/>
    <mergeCell ref="B115:D115"/>
    <mergeCell ref="E115:G115"/>
    <mergeCell ref="B104:D104"/>
    <mergeCell ref="E104:G104"/>
    <mergeCell ref="B106:D106"/>
    <mergeCell ref="E106:G106"/>
    <mergeCell ref="B107:D113"/>
    <mergeCell ref="E107:G107"/>
    <mergeCell ref="E108:G108"/>
    <mergeCell ref="E109:G109"/>
    <mergeCell ref="E110:G110"/>
    <mergeCell ref="E111:G111"/>
    <mergeCell ref="E113:G113"/>
    <mergeCell ref="E112:G112"/>
    <mergeCell ref="B105:D105"/>
    <mergeCell ref="E105:G105"/>
    <mergeCell ref="B119:D119"/>
    <mergeCell ref="E119:G119"/>
    <mergeCell ref="B120:D120"/>
    <mergeCell ref="E120:G120"/>
    <mergeCell ref="B121:D121"/>
    <mergeCell ref="E121:G121"/>
    <mergeCell ref="B123:D123"/>
    <mergeCell ref="E123:G123"/>
    <mergeCell ref="B116:D116"/>
    <mergeCell ref="E116:G116"/>
    <mergeCell ref="B117:D117"/>
    <mergeCell ref="E117:G117"/>
    <mergeCell ref="B118:D118"/>
    <mergeCell ref="E118:G118"/>
    <mergeCell ref="E125:G125"/>
    <mergeCell ref="B126:D126"/>
    <mergeCell ref="E126:G126"/>
    <mergeCell ref="B127:D127"/>
    <mergeCell ref="E127:G127"/>
    <mergeCell ref="B122:D122"/>
    <mergeCell ref="E122:G122"/>
    <mergeCell ref="B124:D124"/>
    <mergeCell ref="E124:G124"/>
    <mergeCell ref="B125:D125"/>
    <mergeCell ref="E157:G157"/>
    <mergeCell ref="B153:D153"/>
    <mergeCell ref="E153:G153"/>
    <mergeCell ref="B155:D155"/>
    <mergeCell ref="E155:G155"/>
    <mergeCell ref="B156:D156"/>
    <mergeCell ref="E156:G156"/>
    <mergeCell ref="B128:D128"/>
    <mergeCell ref="E128:G128"/>
    <mergeCell ref="B129:D129"/>
    <mergeCell ref="E129:G129"/>
    <mergeCell ref="B130:D130"/>
    <mergeCell ref="E130:G130"/>
    <mergeCell ref="B141:D141"/>
    <mergeCell ref="E141:G141"/>
    <mergeCell ref="B149:D149"/>
    <mergeCell ref="E149:G149"/>
    <mergeCell ref="B152:D152"/>
    <mergeCell ref="E152:G152"/>
    <mergeCell ref="B134:D134"/>
    <mergeCell ref="E134:G134"/>
    <mergeCell ref="B135:D135"/>
    <mergeCell ref="E135:G135"/>
    <mergeCell ref="B146:D146"/>
    <mergeCell ref="B158:D158"/>
    <mergeCell ref="E158:G158"/>
    <mergeCell ref="B159:D159"/>
    <mergeCell ref="B148:D148"/>
    <mergeCell ref="B192:G192"/>
    <mergeCell ref="B181:G181"/>
    <mergeCell ref="B182:G182"/>
    <mergeCell ref="B183:G183"/>
    <mergeCell ref="B184:G184"/>
    <mergeCell ref="B185:G185"/>
    <mergeCell ref="B186:G186"/>
    <mergeCell ref="B175:G175"/>
    <mergeCell ref="B176:G176"/>
    <mergeCell ref="B177:G177"/>
    <mergeCell ref="B178:G178"/>
    <mergeCell ref="B179:G179"/>
    <mergeCell ref="B180:G180"/>
    <mergeCell ref="C191:G191"/>
    <mergeCell ref="E159:G159"/>
    <mergeCell ref="B157:D157"/>
    <mergeCell ref="B174:G174"/>
    <mergeCell ref="B162:D162"/>
    <mergeCell ref="E164:G164"/>
    <mergeCell ref="B161:D161"/>
    <mergeCell ref="B170:D170"/>
    <mergeCell ref="B205:G205"/>
    <mergeCell ref="B206:G206"/>
    <mergeCell ref="B207:G207"/>
    <mergeCell ref="B199:G199"/>
    <mergeCell ref="B200:G200"/>
    <mergeCell ref="B201:G201"/>
    <mergeCell ref="B202:G202"/>
    <mergeCell ref="C203:G203"/>
    <mergeCell ref="B204:G204"/>
    <mergeCell ref="B50:G50"/>
    <mergeCell ref="B163:D163"/>
    <mergeCell ref="E163:G163"/>
    <mergeCell ref="B165:D165"/>
    <mergeCell ref="E165:G165"/>
    <mergeCell ref="B166:D166"/>
    <mergeCell ref="E166:G166"/>
    <mergeCell ref="B197:G197"/>
    <mergeCell ref="B198:G198"/>
    <mergeCell ref="B187:G187"/>
    <mergeCell ref="B189:G189"/>
    <mergeCell ref="B190:G190"/>
    <mergeCell ref="B188:G188"/>
    <mergeCell ref="B193:G193"/>
    <mergeCell ref="B194:G194"/>
    <mergeCell ref="B195:G195"/>
    <mergeCell ref="B196:G196"/>
    <mergeCell ref="E167:G167"/>
    <mergeCell ref="B168:D168"/>
    <mergeCell ref="E168:G168"/>
    <mergeCell ref="B169:D169"/>
    <mergeCell ref="E169:G169"/>
    <mergeCell ref="E172:G172"/>
    <mergeCell ref="B164:D164"/>
    <mergeCell ref="B144:D144"/>
    <mergeCell ref="E170:G170"/>
    <mergeCell ref="B36:G36"/>
    <mergeCell ref="B69:D69"/>
    <mergeCell ref="E69:G69"/>
    <mergeCell ref="B70:D70"/>
    <mergeCell ref="E70:G70"/>
    <mergeCell ref="B71:D71"/>
    <mergeCell ref="E71:G71"/>
    <mergeCell ref="B67:D67"/>
    <mergeCell ref="E67:G67"/>
    <mergeCell ref="B68:D68"/>
    <mergeCell ref="E68:G68"/>
    <mergeCell ref="B63:D63"/>
    <mergeCell ref="E63:G63"/>
    <mergeCell ref="B64:D64"/>
    <mergeCell ref="E64:G64"/>
    <mergeCell ref="B65:D65"/>
    <mergeCell ref="E65:G65"/>
    <mergeCell ref="B66:D66"/>
    <mergeCell ref="E66:G66"/>
    <mergeCell ref="C60:G60"/>
    <mergeCell ref="B61:D61"/>
    <mergeCell ref="E61:G61"/>
    <mergeCell ref="E161:G161"/>
    <mergeCell ref="B51:G51"/>
    <mergeCell ref="B209:G209"/>
    <mergeCell ref="B72:D72"/>
    <mergeCell ref="E72:G72"/>
    <mergeCell ref="B73:D73"/>
    <mergeCell ref="E73:G73"/>
    <mergeCell ref="B74:D74"/>
    <mergeCell ref="E74:G74"/>
    <mergeCell ref="B145:D145"/>
    <mergeCell ref="E145:G145"/>
    <mergeCell ref="B150:D150"/>
    <mergeCell ref="E150:G150"/>
    <mergeCell ref="B151:D151"/>
    <mergeCell ref="E151:G151"/>
    <mergeCell ref="E148:G148"/>
    <mergeCell ref="E162:G162"/>
    <mergeCell ref="B160:D160"/>
    <mergeCell ref="E160:G160"/>
    <mergeCell ref="B171:D171"/>
    <mergeCell ref="E171:G171"/>
    <mergeCell ref="B172:D172"/>
    <mergeCell ref="B143:D143"/>
    <mergeCell ref="E143:G143"/>
    <mergeCell ref="B167:D167"/>
    <mergeCell ref="E144:G144"/>
    <mergeCell ref="B147:D147"/>
    <mergeCell ref="E147:G147"/>
    <mergeCell ref="C208:G208"/>
    <mergeCell ref="B140:D140"/>
    <mergeCell ref="E140:G140"/>
    <mergeCell ref="B131:D131"/>
    <mergeCell ref="E131:G131"/>
    <mergeCell ref="B132:D132"/>
    <mergeCell ref="E132:G132"/>
    <mergeCell ref="B133:D133"/>
    <mergeCell ref="E133:G133"/>
    <mergeCell ref="B138:D138"/>
    <mergeCell ref="E138:G138"/>
    <mergeCell ref="B139:D139"/>
    <mergeCell ref="E139:G139"/>
    <mergeCell ref="B137:D137"/>
    <mergeCell ref="E137:G137"/>
    <mergeCell ref="B136:D136"/>
    <mergeCell ref="E136:G136"/>
    <mergeCell ref="B142:D142"/>
    <mergeCell ref="C173:G173"/>
    <mergeCell ref="E142:G142"/>
  </mergeCells>
  <pageMargins left="0.7" right="0.7" top="0.75" bottom="0.75" header="0.3" footer="0.3"/>
  <pageSetup scale="32" orientation="portrait" r:id="rId1"/>
  <rowBreaks count="4" manualBreakCount="4">
    <brk id="52" max="7" man="1"/>
    <brk id="138" max="7" man="1"/>
    <brk id="158" max="7" man="1"/>
    <brk id="161"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9FF99"/>
  </sheetPr>
  <dimension ref="A2:O105"/>
  <sheetViews>
    <sheetView showGridLines="0" view="pageBreakPreview" topLeftCell="A83" zoomScaleNormal="105" zoomScaleSheetLayoutView="100" workbookViewId="0">
      <selection activeCell="B86" sqref="B86:D86"/>
    </sheetView>
  </sheetViews>
  <sheetFormatPr defaultColWidth="11.28515625" defaultRowHeight="16.5"/>
  <cols>
    <col min="1" max="1" width="10.140625" style="84" customWidth="1"/>
    <col min="2" max="2" width="18.140625" style="85" customWidth="1"/>
    <col min="3" max="3" width="29.28515625" style="85" customWidth="1"/>
    <col min="4" max="4" width="31" style="85" customWidth="1"/>
    <col min="5" max="5" width="51" style="85" customWidth="1"/>
    <col min="6" max="6" width="23.28515625" style="85" customWidth="1"/>
    <col min="7" max="7" width="38.28515625" style="85" customWidth="1"/>
    <col min="8" max="8" width="11.7109375" style="84" customWidth="1"/>
    <col min="9" max="16384" width="11.28515625" style="85"/>
  </cols>
  <sheetData>
    <row r="2" spans="1:9" ht="21" customHeight="1" thickBot="1"/>
    <row r="3" spans="1:9" ht="40.700000000000003" customHeight="1">
      <c r="A3" s="12"/>
      <c r="B3" s="274" t="str">
        <f>+'1. COND. BÁSICAS TRDM'!B3:G3</f>
        <v>CONSEJO SUPERIOR DE LA JUDICATURA</v>
      </c>
      <c r="C3" s="275"/>
      <c r="D3" s="275"/>
      <c r="E3" s="275"/>
      <c r="F3" s="275"/>
      <c r="G3" s="276"/>
      <c r="H3" s="12"/>
      <c r="I3" s="1"/>
    </row>
    <row r="4" spans="1:9" ht="30.75" customHeight="1">
      <c r="A4" s="12"/>
      <c r="B4" s="277" t="s">
        <v>1</v>
      </c>
      <c r="C4" s="278"/>
      <c r="D4" s="278"/>
      <c r="E4" s="278"/>
      <c r="F4" s="278"/>
      <c r="G4" s="279"/>
      <c r="H4" s="12"/>
      <c r="I4" s="1"/>
    </row>
    <row r="5" spans="1:9" ht="17.25" thickBot="1">
      <c r="A5" s="12"/>
      <c r="B5" s="280"/>
      <c r="C5" s="281"/>
      <c r="D5" s="281"/>
      <c r="E5" s="281"/>
      <c r="F5" s="281"/>
      <c r="G5" s="282"/>
      <c r="H5" s="12"/>
      <c r="I5" s="1"/>
    </row>
    <row r="6" spans="1:9" ht="33" customHeight="1" thickBot="1">
      <c r="A6" s="12"/>
      <c r="B6" s="390" t="s">
        <v>328</v>
      </c>
      <c r="C6" s="391"/>
      <c r="D6" s="391"/>
      <c r="E6" s="391"/>
      <c r="F6" s="391"/>
      <c r="G6" s="392"/>
      <c r="H6" s="12"/>
      <c r="I6" s="1"/>
    </row>
    <row r="7" spans="1:9" ht="26.1" customHeight="1" thickBot="1">
      <c r="A7" s="12"/>
      <c r="B7" s="3" t="s">
        <v>329</v>
      </c>
      <c r="C7" s="393" t="s">
        <v>4</v>
      </c>
      <c r="D7" s="394"/>
      <c r="E7" s="394"/>
      <c r="F7" s="394"/>
      <c r="G7" s="395"/>
      <c r="H7" s="12"/>
      <c r="I7" s="1"/>
    </row>
    <row r="8" spans="1:9" ht="27" customHeight="1">
      <c r="A8" s="12"/>
      <c r="B8" s="4" t="s">
        <v>5</v>
      </c>
      <c r="C8" s="403" t="str">
        <f>+'1. COND. BÁSICAS TRDM'!$C$8:$E$8</f>
        <v>CONSEJO SUPERIOR DE LA JUDICATURA</v>
      </c>
      <c r="D8" s="403"/>
      <c r="E8" s="404"/>
      <c r="F8" s="15" t="s">
        <v>6</v>
      </c>
      <c r="G8" s="6" t="str">
        <f>+'1. COND. BÁSICAS TRDM'!G8</f>
        <v>800.093.816-3</v>
      </c>
      <c r="H8" s="72"/>
      <c r="I8" s="1"/>
    </row>
    <row r="9" spans="1:9" ht="27" customHeight="1">
      <c r="A9" s="12"/>
      <c r="B9" s="7" t="s">
        <v>8</v>
      </c>
      <c r="C9" s="405" t="str">
        <f>+C8</f>
        <v>CONSEJO SUPERIOR DE LA JUDICATURA</v>
      </c>
      <c r="D9" s="405"/>
      <c r="E9" s="406"/>
      <c r="F9" s="5" t="s">
        <v>6</v>
      </c>
      <c r="G9" s="6" t="str">
        <f>+G8</f>
        <v>800.093.816-3</v>
      </c>
      <c r="H9" s="72"/>
      <c r="I9" s="1"/>
    </row>
    <row r="10" spans="1:9" ht="27" customHeight="1" thickBot="1">
      <c r="A10" s="12"/>
      <c r="B10" s="7" t="s">
        <v>9</v>
      </c>
      <c r="C10" s="405" t="str">
        <f>+C9</f>
        <v>CONSEJO SUPERIOR DE LA JUDICATURA</v>
      </c>
      <c r="D10" s="405"/>
      <c r="E10" s="406"/>
      <c r="F10" s="8" t="s">
        <v>6</v>
      </c>
      <c r="G10" s="6" t="str">
        <f>+G9</f>
        <v>800.093.816-3</v>
      </c>
      <c r="H10" s="72"/>
      <c r="I10" s="1"/>
    </row>
    <row r="11" spans="1:9" ht="26.1" customHeight="1">
      <c r="A11" s="12"/>
      <c r="B11" s="18" t="s">
        <v>330</v>
      </c>
      <c r="C11" s="393" t="s">
        <v>11</v>
      </c>
      <c r="D11" s="394"/>
      <c r="E11" s="394"/>
      <c r="F11" s="394"/>
      <c r="G11" s="395"/>
      <c r="H11" s="12"/>
      <c r="I11" s="1"/>
    </row>
    <row r="12" spans="1:9" ht="82.5" customHeight="1" thickBot="1">
      <c r="A12" s="69"/>
      <c r="B12" s="407" t="s">
        <v>331</v>
      </c>
      <c r="C12" s="408"/>
      <c r="D12" s="408"/>
      <c r="E12" s="408"/>
      <c r="F12" s="409"/>
      <c r="G12" s="410"/>
      <c r="H12" s="12"/>
      <c r="I12" s="1"/>
    </row>
    <row r="13" spans="1:9" ht="26.1" customHeight="1" thickBot="1">
      <c r="A13" s="12"/>
      <c r="B13" s="19" t="s">
        <v>332</v>
      </c>
      <c r="C13" s="411" t="s">
        <v>333</v>
      </c>
      <c r="D13" s="412"/>
      <c r="E13" s="412"/>
      <c r="F13" s="412"/>
      <c r="G13" s="413"/>
      <c r="H13" s="12"/>
      <c r="I13" s="1"/>
    </row>
    <row r="14" spans="1:9" ht="59.25" customHeight="1">
      <c r="A14" s="13"/>
      <c r="B14" s="396" t="s">
        <v>334</v>
      </c>
      <c r="C14" s="397"/>
      <c r="D14" s="397"/>
      <c r="E14" s="398"/>
      <c r="F14" s="399">
        <v>1700000000</v>
      </c>
      <c r="G14" s="400"/>
      <c r="H14" s="13"/>
      <c r="I14" s="1"/>
    </row>
    <row r="15" spans="1:9" ht="63.75" customHeight="1" thickBot="1">
      <c r="A15" s="13"/>
      <c r="B15" s="417" t="s">
        <v>335</v>
      </c>
      <c r="C15" s="418"/>
      <c r="D15" s="418"/>
      <c r="E15" s="419"/>
      <c r="F15" s="388">
        <v>500000000</v>
      </c>
      <c r="G15" s="389"/>
      <c r="H15" s="13"/>
      <c r="I15" s="1"/>
    </row>
    <row r="16" spans="1:9" ht="26.1" customHeight="1" thickBot="1">
      <c r="A16" s="13"/>
      <c r="B16" s="19" t="s">
        <v>336</v>
      </c>
      <c r="C16" s="393" t="s">
        <v>337</v>
      </c>
      <c r="D16" s="394"/>
      <c r="E16" s="394"/>
      <c r="F16" s="394"/>
      <c r="G16" s="395"/>
      <c r="H16" s="13"/>
      <c r="I16" s="1"/>
    </row>
    <row r="17" spans="1:9" ht="76.7" customHeight="1" thickBot="1">
      <c r="A17" s="69"/>
      <c r="B17" s="407" t="s">
        <v>338</v>
      </c>
      <c r="C17" s="408"/>
      <c r="D17" s="408"/>
      <c r="E17" s="408"/>
      <c r="F17" s="409"/>
      <c r="G17" s="410"/>
      <c r="H17" s="13"/>
      <c r="I17" s="1"/>
    </row>
    <row r="18" spans="1:9" ht="37.5" customHeight="1">
      <c r="A18" s="13"/>
      <c r="B18" s="10" t="s">
        <v>339</v>
      </c>
      <c r="C18" s="227" t="s">
        <v>340</v>
      </c>
      <c r="D18" s="228"/>
      <c r="E18" s="228"/>
      <c r="F18" s="228"/>
      <c r="G18" s="229"/>
      <c r="I18" s="1"/>
    </row>
    <row r="19" spans="1:9" ht="40.35" customHeight="1" thickBot="1">
      <c r="A19" s="74"/>
      <c r="B19" s="230" t="s">
        <v>59</v>
      </c>
      <c r="C19" s="231"/>
      <c r="D19" s="231"/>
      <c r="E19" s="231"/>
      <c r="F19" s="231"/>
      <c r="G19" s="232"/>
      <c r="H19" s="90"/>
    </row>
    <row r="20" spans="1:9" ht="40.35" customHeight="1" thickTop="1" thickBot="1">
      <c r="A20" s="135"/>
      <c r="B20" s="137" t="s">
        <v>60</v>
      </c>
      <c r="C20" s="224" t="s">
        <v>61</v>
      </c>
      <c r="D20" s="225"/>
      <c r="E20" s="225"/>
      <c r="F20" s="225"/>
      <c r="G20" s="226"/>
      <c r="H20" s="90"/>
    </row>
    <row r="21" spans="1:9" ht="26.1" customHeight="1" thickBot="1">
      <c r="A21" s="12"/>
      <c r="B21" s="19" t="s">
        <v>341</v>
      </c>
      <c r="C21" s="382" t="s">
        <v>342</v>
      </c>
      <c r="D21" s="383"/>
      <c r="E21" s="383"/>
      <c r="F21" s="383"/>
      <c r="G21" s="384"/>
      <c r="H21" s="206"/>
      <c r="I21" s="1"/>
    </row>
    <row r="22" spans="1:9" ht="40.700000000000003" customHeight="1" thickBot="1">
      <c r="A22" s="12"/>
      <c r="B22" s="333" t="s">
        <v>343</v>
      </c>
      <c r="C22" s="334"/>
      <c r="D22" s="334"/>
      <c r="E22" s="334"/>
      <c r="F22" s="334"/>
      <c r="G22" s="335"/>
      <c r="H22" s="206"/>
      <c r="I22" s="1"/>
    </row>
    <row r="23" spans="1:9" ht="44.25" customHeight="1" thickBot="1">
      <c r="A23" s="78"/>
      <c r="B23" s="20" t="s">
        <v>344</v>
      </c>
      <c r="C23" s="414" t="s">
        <v>345</v>
      </c>
      <c r="D23" s="415"/>
      <c r="E23" s="415"/>
      <c r="F23" s="415"/>
      <c r="G23" s="416"/>
      <c r="H23" s="98"/>
      <c r="I23" s="1"/>
    </row>
    <row r="24" spans="1:9" ht="26.1" customHeight="1" thickBot="1">
      <c r="A24" s="12"/>
      <c r="B24" s="3" t="s">
        <v>346</v>
      </c>
      <c r="C24" s="382" t="s">
        <v>63</v>
      </c>
      <c r="D24" s="383"/>
      <c r="E24" s="383"/>
      <c r="F24" s="383"/>
      <c r="G24" s="384"/>
      <c r="H24" s="69"/>
      <c r="I24" s="1"/>
    </row>
    <row r="25" spans="1:9" ht="60" customHeight="1">
      <c r="A25" s="12"/>
      <c r="B25" s="354" t="s">
        <v>347</v>
      </c>
      <c r="C25" s="355"/>
      <c r="D25" s="356"/>
      <c r="E25" s="385" t="s">
        <v>348</v>
      </c>
      <c r="F25" s="386"/>
      <c r="G25" s="387"/>
      <c r="H25" s="79"/>
      <c r="I25" s="1"/>
    </row>
    <row r="26" spans="1:9" ht="62.1" customHeight="1">
      <c r="A26" s="12"/>
      <c r="B26" s="339" t="s">
        <v>349</v>
      </c>
      <c r="C26" s="340"/>
      <c r="D26" s="341"/>
      <c r="E26" s="342" t="s">
        <v>350</v>
      </c>
      <c r="F26" s="343"/>
      <c r="G26" s="344"/>
      <c r="H26" s="79"/>
      <c r="I26" s="1"/>
    </row>
    <row r="27" spans="1:9" ht="75" customHeight="1">
      <c r="A27" s="78"/>
      <c r="B27" s="339" t="s">
        <v>351</v>
      </c>
      <c r="C27" s="340"/>
      <c r="D27" s="341"/>
      <c r="E27" s="342" t="s">
        <v>352</v>
      </c>
      <c r="F27" s="343"/>
      <c r="G27" s="344"/>
      <c r="H27" s="79"/>
      <c r="I27" s="1"/>
    </row>
    <row r="28" spans="1:9" ht="65.45" customHeight="1">
      <c r="A28" s="12"/>
      <c r="B28" s="336" t="s">
        <v>353</v>
      </c>
      <c r="C28" s="337"/>
      <c r="D28" s="338"/>
      <c r="E28" s="342" t="s">
        <v>354</v>
      </c>
      <c r="F28" s="343"/>
      <c r="G28" s="344"/>
      <c r="H28" s="79"/>
      <c r="I28" s="1"/>
    </row>
    <row r="29" spans="1:9" ht="118.35" customHeight="1">
      <c r="A29" s="12"/>
      <c r="B29" s="336" t="s">
        <v>355</v>
      </c>
      <c r="C29" s="337"/>
      <c r="D29" s="338"/>
      <c r="E29" s="342" t="s">
        <v>356</v>
      </c>
      <c r="F29" s="343"/>
      <c r="G29" s="344"/>
      <c r="H29" s="99"/>
      <c r="I29" s="1"/>
    </row>
    <row r="30" spans="1:9" ht="360.75" customHeight="1">
      <c r="A30" s="12"/>
      <c r="B30" s="336" t="s">
        <v>357</v>
      </c>
      <c r="C30" s="337"/>
      <c r="D30" s="338"/>
      <c r="E30" s="342" t="s">
        <v>358</v>
      </c>
      <c r="F30" s="343"/>
      <c r="G30" s="344"/>
      <c r="H30" s="99"/>
      <c r="I30" s="1"/>
    </row>
    <row r="31" spans="1:9" ht="65.45" customHeight="1">
      <c r="A31" s="12"/>
      <c r="B31" s="336" t="s">
        <v>359</v>
      </c>
      <c r="C31" s="337"/>
      <c r="D31" s="338"/>
      <c r="E31" s="342" t="s">
        <v>360</v>
      </c>
      <c r="F31" s="343"/>
      <c r="G31" s="344"/>
      <c r="H31" s="99"/>
      <c r="I31" s="1"/>
    </row>
    <row r="32" spans="1:9" ht="97.5" customHeight="1">
      <c r="A32" s="12"/>
      <c r="B32" s="336" t="s">
        <v>361</v>
      </c>
      <c r="C32" s="337"/>
      <c r="D32" s="338"/>
      <c r="E32" s="342" t="s">
        <v>362</v>
      </c>
      <c r="F32" s="343"/>
      <c r="G32" s="344"/>
      <c r="H32" s="99"/>
      <c r="I32" s="1"/>
    </row>
    <row r="33" spans="1:9" ht="82.35" customHeight="1">
      <c r="A33" s="12"/>
      <c r="B33" s="336" t="s">
        <v>363</v>
      </c>
      <c r="C33" s="337"/>
      <c r="D33" s="338"/>
      <c r="E33" s="342" t="s">
        <v>364</v>
      </c>
      <c r="F33" s="343"/>
      <c r="G33" s="344"/>
      <c r="H33" s="99"/>
      <c r="I33" s="1"/>
    </row>
    <row r="34" spans="1:9" ht="85.35" customHeight="1">
      <c r="A34" s="12"/>
      <c r="B34" s="336" t="s">
        <v>365</v>
      </c>
      <c r="C34" s="337"/>
      <c r="D34" s="338"/>
      <c r="E34" s="342" t="s">
        <v>366</v>
      </c>
      <c r="F34" s="343"/>
      <c r="G34" s="344"/>
      <c r="H34" s="79"/>
      <c r="I34" s="1"/>
    </row>
    <row r="35" spans="1:9" ht="95.1" customHeight="1">
      <c r="A35" s="12"/>
      <c r="B35" s="336" t="s">
        <v>367</v>
      </c>
      <c r="C35" s="337"/>
      <c r="D35" s="338"/>
      <c r="E35" s="141" t="s">
        <v>368</v>
      </c>
      <c r="F35" s="142"/>
      <c r="G35" s="143"/>
      <c r="H35" s="79"/>
      <c r="I35" s="1"/>
    </row>
    <row r="36" spans="1:9" ht="95.1" customHeight="1">
      <c r="A36" s="12"/>
      <c r="B36" s="336" t="s">
        <v>369</v>
      </c>
      <c r="C36" s="337"/>
      <c r="D36" s="338"/>
      <c r="E36" s="141" t="s">
        <v>370</v>
      </c>
      <c r="F36" s="142"/>
      <c r="G36" s="143"/>
      <c r="H36" s="79"/>
      <c r="I36" s="1"/>
    </row>
    <row r="37" spans="1:9" ht="208.5" customHeight="1">
      <c r="A37" s="83"/>
      <c r="B37" s="159" t="s">
        <v>371</v>
      </c>
      <c r="C37" s="160"/>
      <c r="D37" s="161"/>
      <c r="E37" s="141" t="s">
        <v>372</v>
      </c>
      <c r="F37" s="142"/>
      <c r="G37" s="143"/>
    </row>
    <row r="38" spans="1:9" ht="106.5" customHeight="1">
      <c r="A38" s="12"/>
      <c r="B38" s="373" t="s">
        <v>373</v>
      </c>
      <c r="C38" s="374"/>
      <c r="D38" s="375"/>
      <c r="E38" s="141" t="s">
        <v>374</v>
      </c>
      <c r="F38" s="142"/>
      <c r="G38" s="143"/>
      <c r="H38" s="79"/>
      <c r="I38" s="1"/>
    </row>
    <row r="39" spans="1:9" ht="122.1" customHeight="1">
      <c r="A39" s="12"/>
      <c r="B39" s="373" t="s">
        <v>375</v>
      </c>
      <c r="C39" s="374"/>
      <c r="D39" s="375"/>
      <c r="E39" s="141" t="s">
        <v>376</v>
      </c>
      <c r="F39" s="142"/>
      <c r="G39" s="143"/>
      <c r="H39" s="79"/>
      <c r="I39" s="1"/>
    </row>
    <row r="40" spans="1:9" ht="263.25" customHeight="1" thickBot="1">
      <c r="A40" s="12"/>
      <c r="B40" s="373" t="s">
        <v>377</v>
      </c>
      <c r="C40" s="374"/>
      <c r="D40" s="375"/>
      <c r="E40" s="141" t="s">
        <v>378</v>
      </c>
      <c r="F40" s="142"/>
      <c r="G40" s="143"/>
      <c r="H40" s="79"/>
      <c r="I40" s="1"/>
    </row>
    <row r="41" spans="1:9" ht="27" customHeight="1" thickBot="1">
      <c r="A41" s="12"/>
      <c r="B41" s="3" t="s">
        <v>379</v>
      </c>
      <c r="C41" s="357" t="s">
        <v>134</v>
      </c>
      <c r="D41" s="358"/>
      <c r="E41" s="358"/>
      <c r="F41" s="358"/>
      <c r="G41" s="359"/>
      <c r="H41" s="12"/>
      <c r="I41" s="1"/>
    </row>
    <row r="42" spans="1:9" ht="180" customHeight="1">
      <c r="A42" s="12"/>
      <c r="B42" s="336" t="s">
        <v>380</v>
      </c>
      <c r="C42" s="337"/>
      <c r="D42" s="338"/>
      <c r="E42" s="342" t="s">
        <v>381</v>
      </c>
      <c r="F42" s="343"/>
      <c r="G42" s="344"/>
      <c r="H42" s="12"/>
      <c r="I42" s="1"/>
    </row>
    <row r="43" spans="1:9" ht="89.45" customHeight="1">
      <c r="A43" s="12"/>
      <c r="B43" s="336" t="s">
        <v>382</v>
      </c>
      <c r="C43" s="337"/>
      <c r="D43" s="338"/>
      <c r="E43" s="342" t="s">
        <v>383</v>
      </c>
      <c r="F43" s="343"/>
      <c r="G43" s="344"/>
      <c r="H43" s="12"/>
      <c r="I43" s="1"/>
    </row>
    <row r="44" spans="1:9" ht="147" customHeight="1">
      <c r="A44" s="12"/>
      <c r="B44" s="336" t="s">
        <v>175</v>
      </c>
      <c r="C44" s="337"/>
      <c r="D44" s="338"/>
      <c r="E44" s="342" t="s">
        <v>176</v>
      </c>
      <c r="F44" s="343"/>
      <c r="G44" s="344"/>
      <c r="H44" s="12"/>
      <c r="I44" s="1"/>
    </row>
    <row r="45" spans="1:9" ht="77.25" customHeight="1">
      <c r="A45" s="12"/>
      <c r="B45" s="336" t="s">
        <v>147</v>
      </c>
      <c r="C45" s="337"/>
      <c r="D45" s="338"/>
      <c r="E45" s="141" t="s">
        <v>384</v>
      </c>
      <c r="F45" s="142"/>
      <c r="G45" s="143"/>
      <c r="H45" s="12"/>
      <c r="I45" s="1"/>
    </row>
    <row r="46" spans="1:9" ht="72.599999999999994" customHeight="1">
      <c r="A46" s="12"/>
      <c r="B46" s="336" t="s">
        <v>385</v>
      </c>
      <c r="C46" s="337"/>
      <c r="D46" s="338"/>
      <c r="E46" s="141" t="s">
        <v>386</v>
      </c>
      <c r="F46" s="142"/>
      <c r="G46" s="143"/>
      <c r="H46" s="12"/>
      <c r="I46" s="1"/>
    </row>
    <row r="47" spans="1:9" ht="57.75" customHeight="1">
      <c r="A47" s="12"/>
      <c r="B47" s="336" t="s">
        <v>387</v>
      </c>
      <c r="C47" s="337"/>
      <c r="D47" s="338"/>
      <c r="E47" s="342" t="s">
        <v>388</v>
      </c>
      <c r="F47" s="343"/>
      <c r="G47" s="344"/>
      <c r="H47" s="12"/>
      <c r="I47" s="1"/>
    </row>
    <row r="48" spans="1:9" ht="54" customHeight="1">
      <c r="A48" s="401"/>
      <c r="B48" s="348" t="s">
        <v>389</v>
      </c>
      <c r="C48" s="349"/>
      <c r="D48" s="350"/>
      <c r="E48" s="342" t="s">
        <v>390</v>
      </c>
      <c r="F48" s="343"/>
      <c r="G48" s="344"/>
      <c r="H48" s="12"/>
      <c r="I48" s="1"/>
    </row>
    <row r="49" spans="1:9" ht="48" customHeight="1">
      <c r="A49" s="402"/>
      <c r="B49" s="351"/>
      <c r="C49" s="352"/>
      <c r="D49" s="353"/>
      <c r="E49" s="342" t="s">
        <v>391</v>
      </c>
      <c r="F49" s="343"/>
      <c r="G49" s="344"/>
      <c r="H49" s="80"/>
      <c r="I49" s="73"/>
    </row>
    <row r="50" spans="1:9" ht="27" customHeight="1">
      <c r="A50" s="402"/>
      <c r="B50" s="351"/>
      <c r="C50" s="352"/>
      <c r="D50" s="353"/>
      <c r="E50" s="342" t="s">
        <v>392</v>
      </c>
      <c r="F50" s="343"/>
      <c r="G50" s="344"/>
      <c r="H50" s="81"/>
      <c r="I50" s="21"/>
    </row>
    <row r="51" spans="1:9" ht="30.75" customHeight="1">
      <c r="A51" s="402"/>
      <c r="B51" s="351"/>
      <c r="C51" s="352"/>
      <c r="D51" s="353"/>
      <c r="E51" s="342" t="s">
        <v>393</v>
      </c>
      <c r="F51" s="343"/>
      <c r="G51" s="344"/>
      <c r="H51" s="80"/>
      <c r="I51" s="73"/>
    </row>
    <row r="52" spans="1:9" ht="33.6" customHeight="1">
      <c r="A52" s="402"/>
      <c r="B52" s="351"/>
      <c r="C52" s="352"/>
      <c r="D52" s="353"/>
      <c r="E52" s="342" t="s">
        <v>394</v>
      </c>
      <c r="F52" s="343"/>
      <c r="G52" s="344"/>
      <c r="H52" s="80"/>
      <c r="I52" s="73"/>
    </row>
    <row r="53" spans="1:9" ht="39" customHeight="1">
      <c r="A53" s="402"/>
      <c r="B53" s="351"/>
      <c r="C53" s="352"/>
      <c r="D53" s="353"/>
      <c r="E53" s="342" t="s">
        <v>395</v>
      </c>
      <c r="F53" s="343"/>
      <c r="G53" s="344"/>
      <c r="H53" s="80"/>
      <c r="I53" s="73"/>
    </row>
    <row r="54" spans="1:9" ht="41.1" customHeight="1">
      <c r="A54" s="402"/>
      <c r="B54" s="351"/>
      <c r="C54" s="352"/>
      <c r="D54" s="353"/>
      <c r="E54" s="342" t="s">
        <v>396</v>
      </c>
      <c r="F54" s="343"/>
      <c r="G54" s="344"/>
      <c r="H54" s="80"/>
      <c r="I54" s="73"/>
    </row>
    <row r="55" spans="1:9" ht="74.45" customHeight="1">
      <c r="A55" s="402"/>
      <c r="B55" s="351"/>
      <c r="C55" s="352"/>
      <c r="D55" s="353"/>
      <c r="E55" s="345" t="s">
        <v>397</v>
      </c>
      <c r="F55" s="346"/>
      <c r="G55" s="347"/>
      <c r="H55" s="80"/>
      <c r="I55" s="73"/>
    </row>
    <row r="56" spans="1:9" ht="30" customHeight="1">
      <c r="A56" s="402"/>
      <c r="B56" s="351"/>
      <c r="C56" s="352"/>
      <c r="D56" s="353"/>
      <c r="E56" s="141" t="s">
        <v>398</v>
      </c>
      <c r="F56" s="142"/>
      <c r="G56" s="143"/>
      <c r="H56" s="81"/>
      <c r="I56" s="21"/>
    </row>
    <row r="57" spans="1:9" ht="52.5" customHeight="1">
      <c r="A57" s="402"/>
      <c r="B57" s="351"/>
      <c r="C57" s="352"/>
      <c r="D57" s="353"/>
      <c r="E57" s="342" t="s">
        <v>399</v>
      </c>
      <c r="F57" s="343"/>
      <c r="G57" s="344"/>
      <c r="H57" s="80"/>
      <c r="I57" s="73"/>
    </row>
    <row r="58" spans="1:9" ht="52.5" customHeight="1">
      <c r="A58" s="78"/>
      <c r="B58" s="351"/>
      <c r="C58" s="352"/>
      <c r="D58" s="353"/>
      <c r="E58" s="342" t="s">
        <v>400</v>
      </c>
      <c r="F58" s="343"/>
      <c r="G58" s="344"/>
      <c r="H58" s="81"/>
      <c r="I58" s="21"/>
    </row>
    <row r="59" spans="1:9" ht="82.5" customHeight="1">
      <c r="A59" s="12"/>
      <c r="B59" s="354"/>
      <c r="C59" s="355"/>
      <c r="D59" s="356"/>
      <c r="E59" s="342" t="s">
        <v>401</v>
      </c>
      <c r="F59" s="343"/>
      <c r="G59" s="344"/>
      <c r="H59" s="80"/>
      <c r="I59" s="73"/>
    </row>
    <row r="60" spans="1:9" ht="93" customHeight="1">
      <c r="A60" s="12"/>
      <c r="B60" s="336" t="s">
        <v>171</v>
      </c>
      <c r="C60" s="337"/>
      <c r="D60" s="338"/>
      <c r="E60" s="342" t="s">
        <v>402</v>
      </c>
      <c r="F60" s="343"/>
      <c r="G60" s="344"/>
      <c r="H60" s="79"/>
      <c r="I60" s="1"/>
    </row>
    <row r="61" spans="1:9" ht="99" customHeight="1">
      <c r="A61" s="12"/>
      <c r="B61" s="336" t="s">
        <v>149</v>
      </c>
      <c r="C61" s="337"/>
      <c r="D61" s="338"/>
      <c r="E61" s="342" t="s">
        <v>150</v>
      </c>
      <c r="F61" s="343"/>
      <c r="G61" s="344"/>
      <c r="H61" s="79"/>
      <c r="I61" s="1"/>
    </row>
    <row r="62" spans="1:9" ht="190.35" customHeight="1">
      <c r="A62" s="12"/>
      <c r="B62" s="373" t="s">
        <v>403</v>
      </c>
      <c r="C62" s="374"/>
      <c r="D62" s="375"/>
      <c r="E62" s="376" t="s">
        <v>404</v>
      </c>
      <c r="F62" s="377"/>
      <c r="G62" s="378"/>
      <c r="H62" s="79"/>
      <c r="I62" s="1"/>
    </row>
    <row r="63" spans="1:9" ht="118.35" customHeight="1">
      <c r="A63" s="12"/>
      <c r="B63" s="336" t="s">
        <v>173</v>
      </c>
      <c r="C63" s="337"/>
      <c r="D63" s="338"/>
      <c r="E63" s="342" t="s">
        <v>174</v>
      </c>
      <c r="F63" s="343"/>
      <c r="G63" s="344"/>
      <c r="H63" s="79"/>
      <c r="I63" s="1"/>
    </row>
    <row r="64" spans="1:9" ht="132.6" customHeight="1">
      <c r="A64" s="12"/>
      <c r="B64" s="336" t="s">
        <v>151</v>
      </c>
      <c r="C64" s="337"/>
      <c r="D64" s="338"/>
      <c r="E64" s="342" t="s">
        <v>152</v>
      </c>
      <c r="F64" s="343"/>
      <c r="G64" s="344"/>
      <c r="H64" s="79"/>
      <c r="I64" s="1"/>
    </row>
    <row r="65" spans="1:9" ht="87" customHeight="1">
      <c r="A65" s="12"/>
      <c r="B65" s="336" t="s">
        <v>405</v>
      </c>
      <c r="C65" s="337"/>
      <c r="D65" s="338"/>
      <c r="E65" s="342" t="s">
        <v>406</v>
      </c>
      <c r="F65" s="343"/>
      <c r="G65" s="344"/>
      <c r="H65" s="79"/>
      <c r="I65" s="1"/>
    </row>
    <row r="66" spans="1:9" ht="136.35" customHeight="1">
      <c r="A66" s="12"/>
      <c r="B66" s="339" t="s">
        <v>230</v>
      </c>
      <c r="C66" s="340"/>
      <c r="D66" s="341"/>
      <c r="E66" s="342" t="s">
        <v>231</v>
      </c>
      <c r="F66" s="343"/>
      <c r="G66" s="344"/>
      <c r="H66" s="79"/>
      <c r="I66" s="1"/>
    </row>
    <row r="67" spans="1:9" ht="83.45" customHeight="1">
      <c r="A67" s="12"/>
      <c r="B67" s="336" t="s">
        <v>407</v>
      </c>
      <c r="C67" s="337"/>
      <c r="D67" s="338"/>
      <c r="E67" s="342" t="s">
        <v>408</v>
      </c>
      <c r="F67" s="343"/>
      <c r="G67" s="344"/>
      <c r="H67" s="79"/>
      <c r="I67" s="1"/>
    </row>
    <row r="68" spans="1:9" ht="51.6" customHeight="1">
      <c r="A68" s="12"/>
      <c r="B68" s="336" t="s">
        <v>409</v>
      </c>
      <c r="C68" s="337"/>
      <c r="D68" s="338"/>
      <c r="E68" s="342" t="s">
        <v>410</v>
      </c>
      <c r="F68" s="343"/>
      <c r="G68" s="344"/>
      <c r="H68" s="79"/>
      <c r="I68" s="1"/>
    </row>
    <row r="69" spans="1:9" ht="66.75" customHeight="1">
      <c r="A69" s="12"/>
      <c r="B69" s="336" t="s">
        <v>411</v>
      </c>
      <c r="C69" s="337"/>
      <c r="D69" s="338"/>
      <c r="E69" s="342" t="s">
        <v>412</v>
      </c>
      <c r="F69" s="343"/>
      <c r="G69" s="344"/>
      <c r="H69" s="79"/>
      <c r="I69" s="1"/>
    </row>
    <row r="70" spans="1:9" ht="90" customHeight="1">
      <c r="A70" s="12"/>
      <c r="B70" s="339" t="s">
        <v>413</v>
      </c>
      <c r="C70" s="340"/>
      <c r="D70" s="341"/>
      <c r="E70" s="342" t="s">
        <v>414</v>
      </c>
      <c r="F70" s="343"/>
      <c r="G70" s="344"/>
      <c r="H70" s="79"/>
      <c r="I70" s="1"/>
    </row>
    <row r="71" spans="1:9" ht="90" customHeight="1">
      <c r="A71" s="12"/>
      <c r="B71" s="339" t="s">
        <v>415</v>
      </c>
      <c r="C71" s="340"/>
      <c r="D71" s="341"/>
      <c r="E71" s="342" t="s">
        <v>416</v>
      </c>
      <c r="F71" s="343"/>
      <c r="G71" s="344"/>
      <c r="H71" s="79"/>
      <c r="I71" s="1"/>
    </row>
    <row r="72" spans="1:9" ht="67.7" customHeight="1">
      <c r="A72" s="12"/>
      <c r="B72" s="339" t="s">
        <v>417</v>
      </c>
      <c r="C72" s="340"/>
      <c r="D72" s="341"/>
      <c r="E72" s="342" t="s">
        <v>418</v>
      </c>
      <c r="F72" s="343"/>
      <c r="G72" s="344"/>
      <c r="H72" s="79"/>
      <c r="I72" s="1"/>
    </row>
    <row r="73" spans="1:9" ht="121.35" customHeight="1">
      <c r="A73" s="12"/>
      <c r="B73" s="339" t="s">
        <v>226</v>
      </c>
      <c r="C73" s="340"/>
      <c r="D73" s="341"/>
      <c r="E73" s="342" t="s">
        <v>419</v>
      </c>
      <c r="F73" s="343"/>
      <c r="G73" s="344"/>
      <c r="H73" s="79"/>
      <c r="I73" s="1"/>
    </row>
    <row r="74" spans="1:9" ht="137.44999999999999" customHeight="1">
      <c r="A74" s="78"/>
      <c r="B74" s="339" t="s">
        <v>420</v>
      </c>
      <c r="C74" s="340"/>
      <c r="D74" s="341"/>
      <c r="E74" s="342" t="s">
        <v>421</v>
      </c>
      <c r="F74" s="343"/>
      <c r="G74" s="344"/>
      <c r="H74" s="79"/>
      <c r="I74" s="1"/>
    </row>
    <row r="75" spans="1:9" ht="87.6" customHeight="1">
      <c r="A75" s="12"/>
      <c r="B75" s="336" t="s">
        <v>422</v>
      </c>
      <c r="C75" s="337"/>
      <c r="D75" s="338"/>
      <c r="E75" s="342" t="s">
        <v>423</v>
      </c>
      <c r="F75" s="343"/>
      <c r="G75" s="344"/>
      <c r="H75" s="79"/>
      <c r="I75" s="1"/>
    </row>
    <row r="76" spans="1:9" ht="94.35" customHeight="1">
      <c r="A76" s="12"/>
      <c r="B76" s="336" t="s">
        <v>424</v>
      </c>
      <c r="C76" s="337"/>
      <c r="D76" s="338"/>
      <c r="E76" s="342" t="s">
        <v>425</v>
      </c>
      <c r="F76" s="343"/>
      <c r="G76" s="344"/>
      <c r="H76" s="79"/>
      <c r="I76" s="1"/>
    </row>
    <row r="77" spans="1:9" ht="109.5" customHeight="1">
      <c r="A77" s="12"/>
      <c r="B77" s="373" t="s">
        <v>426</v>
      </c>
      <c r="C77" s="374"/>
      <c r="D77" s="375"/>
      <c r="E77" s="342" t="s">
        <v>427</v>
      </c>
      <c r="F77" s="343"/>
      <c r="G77" s="344"/>
      <c r="H77" s="79"/>
      <c r="I77" s="1"/>
    </row>
    <row r="78" spans="1:9" ht="152.44999999999999" customHeight="1">
      <c r="A78" s="12"/>
      <c r="B78" s="336" t="s">
        <v>428</v>
      </c>
      <c r="C78" s="337"/>
      <c r="D78" s="338"/>
      <c r="E78" s="342" t="s">
        <v>429</v>
      </c>
      <c r="F78" s="343"/>
      <c r="G78" s="344"/>
      <c r="H78" s="79"/>
      <c r="I78" s="1"/>
    </row>
    <row r="79" spans="1:9" ht="230.25" customHeight="1">
      <c r="A79" s="78"/>
      <c r="B79" s="379" t="s">
        <v>430</v>
      </c>
      <c r="C79" s="380"/>
      <c r="D79" s="381"/>
      <c r="E79" s="141" t="s">
        <v>184</v>
      </c>
      <c r="F79" s="142"/>
      <c r="G79" s="143"/>
      <c r="H79" s="79"/>
      <c r="I79" s="1"/>
    </row>
    <row r="80" spans="1:9" ht="99.75" customHeight="1">
      <c r="A80" s="78"/>
      <c r="B80" s="336" t="s">
        <v>236</v>
      </c>
      <c r="C80" s="337"/>
      <c r="D80" s="338"/>
      <c r="E80" s="141" t="s">
        <v>237</v>
      </c>
      <c r="F80" s="142"/>
      <c r="G80" s="143"/>
      <c r="H80" s="79"/>
      <c r="I80" s="1"/>
    </row>
    <row r="81" spans="1:9" ht="195.6" customHeight="1">
      <c r="A81" s="78"/>
      <c r="B81" s="159" t="s">
        <v>238</v>
      </c>
      <c r="C81" s="160"/>
      <c r="D81" s="161"/>
      <c r="E81" s="141" t="s">
        <v>239</v>
      </c>
      <c r="F81" s="142"/>
      <c r="G81" s="143"/>
    </row>
    <row r="82" spans="1:9" ht="396.95" customHeight="1">
      <c r="A82" s="78"/>
      <c r="B82" s="159" t="s">
        <v>258</v>
      </c>
      <c r="C82" s="160"/>
      <c r="D82" s="161"/>
      <c r="E82" s="141" t="s">
        <v>431</v>
      </c>
      <c r="F82" s="142"/>
      <c r="G82" s="143"/>
    </row>
    <row r="83" spans="1:9" ht="177.75" customHeight="1">
      <c r="A83" s="78"/>
      <c r="B83" s="138" t="s">
        <v>256</v>
      </c>
      <c r="C83" s="139"/>
      <c r="D83" s="140"/>
      <c r="E83" s="141" t="s">
        <v>257</v>
      </c>
      <c r="F83" s="142"/>
      <c r="G83" s="143"/>
      <c r="H83" s="79"/>
      <c r="I83" s="1"/>
    </row>
    <row r="84" spans="1:9" ht="60.6" customHeight="1">
      <c r="A84" s="12"/>
      <c r="B84" s="339" t="s">
        <v>264</v>
      </c>
      <c r="C84" s="340"/>
      <c r="D84" s="341"/>
      <c r="E84" s="342" t="s">
        <v>265</v>
      </c>
      <c r="F84" s="343"/>
      <c r="G84" s="344"/>
      <c r="H84" s="79"/>
      <c r="I84" s="1"/>
    </row>
    <row r="85" spans="1:9" ht="95.85" customHeight="1">
      <c r="A85" s="12"/>
      <c r="B85" s="339" t="s">
        <v>432</v>
      </c>
      <c r="C85" s="340"/>
      <c r="D85" s="341"/>
      <c r="E85" s="141" t="s">
        <v>433</v>
      </c>
      <c r="F85" s="142"/>
      <c r="G85" s="143"/>
      <c r="H85" s="79"/>
      <c r="I85" s="1"/>
    </row>
    <row r="86" spans="1:9" ht="150.75" customHeight="1">
      <c r="A86" s="12"/>
      <c r="B86" s="138" t="s">
        <v>268</v>
      </c>
      <c r="C86" s="139"/>
      <c r="D86" s="140"/>
      <c r="E86" s="141" t="s">
        <v>269</v>
      </c>
      <c r="F86" s="142"/>
      <c r="G86" s="143"/>
      <c r="H86" s="79"/>
      <c r="I86" s="1"/>
    </row>
    <row r="87" spans="1:9" ht="58.35" customHeight="1">
      <c r="A87" s="12"/>
      <c r="B87" s="336" t="s">
        <v>131</v>
      </c>
      <c r="C87" s="337"/>
      <c r="D87" s="338"/>
      <c r="E87" s="342" t="s">
        <v>434</v>
      </c>
      <c r="F87" s="343"/>
      <c r="G87" s="344"/>
      <c r="H87" s="79"/>
      <c r="I87" s="1"/>
    </row>
    <row r="88" spans="1:9" ht="123.75" customHeight="1">
      <c r="A88" s="78"/>
      <c r="B88" s="138" t="s">
        <v>274</v>
      </c>
      <c r="C88" s="139"/>
      <c r="D88" s="140"/>
      <c r="E88" s="370" t="s">
        <v>435</v>
      </c>
      <c r="F88" s="371"/>
      <c r="G88" s="372"/>
      <c r="H88" s="100"/>
    </row>
    <row r="89" spans="1:9" ht="148.69999999999999" customHeight="1">
      <c r="A89" s="78"/>
      <c r="B89" s="138" t="s">
        <v>276</v>
      </c>
      <c r="C89" s="139"/>
      <c r="D89" s="140"/>
      <c r="E89" s="370" t="s">
        <v>436</v>
      </c>
      <c r="F89" s="371"/>
      <c r="G89" s="372"/>
      <c r="H89" s="100"/>
    </row>
    <row r="90" spans="1:9" ht="112.7" customHeight="1">
      <c r="A90" s="78"/>
      <c r="B90" s="138" t="s">
        <v>278</v>
      </c>
      <c r="C90" s="139"/>
      <c r="D90" s="140"/>
      <c r="E90" s="370" t="s">
        <v>437</v>
      </c>
      <c r="F90" s="371"/>
      <c r="G90" s="372"/>
      <c r="H90" s="100"/>
    </row>
    <row r="91" spans="1:9" ht="112.7" customHeight="1">
      <c r="A91" s="78"/>
      <c r="B91" s="138" t="s">
        <v>280</v>
      </c>
      <c r="C91" s="139"/>
      <c r="D91" s="140"/>
      <c r="E91" s="370" t="s">
        <v>438</v>
      </c>
      <c r="F91" s="371"/>
      <c r="G91" s="372"/>
      <c r="H91" s="100"/>
    </row>
    <row r="92" spans="1:9" ht="108.6" customHeight="1">
      <c r="A92" s="12"/>
      <c r="B92" s="339" t="s">
        <v>282</v>
      </c>
      <c r="C92" s="340"/>
      <c r="D92" s="341"/>
      <c r="E92" s="342" t="s">
        <v>283</v>
      </c>
      <c r="F92" s="343"/>
      <c r="G92" s="344"/>
      <c r="H92" s="79"/>
      <c r="I92" s="1"/>
    </row>
    <row r="93" spans="1:9" ht="69" customHeight="1" thickBot="1">
      <c r="A93" s="12"/>
      <c r="B93" s="339" t="s">
        <v>284</v>
      </c>
      <c r="C93" s="340"/>
      <c r="D93" s="341"/>
      <c r="E93" s="141" t="s">
        <v>285</v>
      </c>
      <c r="F93" s="142"/>
      <c r="G93" s="143"/>
      <c r="H93" s="12"/>
      <c r="I93" s="1"/>
    </row>
    <row r="94" spans="1:9" ht="24.6" customHeight="1" thickBot="1">
      <c r="A94" s="12"/>
      <c r="B94" s="3" t="s">
        <v>439</v>
      </c>
      <c r="C94" s="357" t="s">
        <v>440</v>
      </c>
      <c r="D94" s="358"/>
      <c r="E94" s="358"/>
      <c r="F94" s="358"/>
      <c r="G94" s="359"/>
      <c r="H94" s="12"/>
      <c r="I94" s="1"/>
    </row>
    <row r="95" spans="1:9" ht="238.35" customHeight="1" thickBot="1">
      <c r="A95" s="12"/>
      <c r="B95" s="360" t="s">
        <v>441</v>
      </c>
      <c r="C95" s="361"/>
      <c r="D95" s="361"/>
      <c r="E95" s="361"/>
      <c r="F95" s="361"/>
      <c r="G95" s="362"/>
      <c r="H95" s="12"/>
      <c r="I95" s="1"/>
    </row>
    <row r="96" spans="1:9" ht="27" customHeight="1" thickBot="1">
      <c r="A96" s="12"/>
      <c r="B96" s="3" t="s">
        <v>442</v>
      </c>
      <c r="C96" s="357" t="s">
        <v>306</v>
      </c>
      <c r="D96" s="358"/>
      <c r="E96" s="358"/>
      <c r="F96" s="358"/>
      <c r="G96" s="359"/>
      <c r="H96" s="12"/>
      <c r="I96" s="1"/>
    </row>
    <row r="97" spans="1:15" ht="49.35" customHeight="1">
      <c r="A97" s="12"/>
      <c r="B97" s="363" t="s">
        <v>307</v>
      </c>
      <c r="C97" s="364"/>
      <c r="D97" s="364"/>
      <c r="E97" s="364"/>
      <c r="F97" s="364"/>
      <c r="G97" s="365"/>
      <c r="H97" s="12"/>
      <c r="I97" s="1"/>
    </row>
    <row r="98" spans="1:15" ht="26.45" customHeight="1">
      <c r="A98" s="12"/>
      <c r="B98" s="336" t="s">
        <v>443</v>
      </c>
      <c r="C98" s="337"/>
      <c r="D98" s="337"/>
      <c r="E98" s="337"/>
      <c r="F98" s="337"/>
      <c r="G98" s="366"/>
      <c r="H98" s="12"/>
      <c r="I98" s="1"/>
    </row>
    <row r="99" spans="1:15" ht="50.1" customHeight="1" thickBot="1">
      <c r="A99" s="12"/>
      <c r="B99" s="367" t="s">
        <v>444</v>
      </c>
      <c r="C99" s="368"/>
      <c r="D99" s="368"/>
      <c r="E99" s="368"/>
      <c r="F99" s="368"/>
      <c r="G99" s="369"/>
      <c r="H99" s="12"/>
      <c r="I99" s="1"/>
    </row>
    <row r="100" spans="1:15" ht="36.6" customHeight="1" thickBot="1">
      <c r="A100" s="12"/>
      <c r="B100" s="9" t="s">
        <v>445</v>
      </c>
      <c r="C100" s="150" t="s">
        <v>446</v>
      </c>
      <c r="D100" s="151"/>
      <c r="E100" s="151"/>
      <c r="F100" s="151"/>
      <c r="G100" s="152"/>
      <c r="H100" s="12"/>
      <c r="I100" s="1"/>
    </row>
    <row r="101" spans="1:15" ht="36.6" customHeight="1">
      <c r="A101" s="12"/>
      <c r="B101" s="159" t="s">
        <v>447</v>
      </c>
      <c r="C101" s="160"/>
      <c r="D101" s="160"/>
      <c r="E101" s="160"/>
      <c r="F101" s="160"/>
      <c r="G101" s="172"/>
      <c r="H101" s="12"/>
      <c r="I101" s="1"/>
    </row>
    <row r="102" spans="1:15" ht="36.6" customHeight="1" thickBot="1">
      <c r="A102" s="12"/>
      <c r="B102" s="156" t="s">
        <v>323</v>
      </c>
      <c r="C102" s="157"/>
      <c r="D102" s="157"/>
      <c r="E102" s="157"/>
      <c r="F102" s="157"/>
      <c r="G102" s="158"/>
      <c r="H102" s="12"/>
      <c r="I102" s="1"/>
    </row>
    <row r="103" spans="1:15" ht="38.25" customHeight="1" thickBot="1">
      <c r="A103" s="12"/>
      <c r="B103" s="9" t="s">
        <v>448</v>
      </c>
      <c r="C103" s="144" t="s">
        <v>449</v>
      </c>
      <c r="D103" s="145"/>
      <c r="E103" s="145"/>
      <c r="F103" s="145"/>
      <c r="G103" s="146"/>
      <c r="H103" s="12"/>
      <c r="M103" s="59"/>
      <c r="N103" s="1"/>
      <c r="O103" s="1"/>
    </row>
    <row r="104" spans="1:15" ht="91.5" customHeight="1" thickBot="1">
      <c r="A104" s="97"/>
      <c r="B104" s="156" t="s">
        <v>450</v>
      </c>
      <c r="C104" s="157"/>
      <c r="D104" s="157"/>
      <c r="E104" s="157"/>
      <c r="F104" s="157"/>
      <c r="G104" s="158"/>
      <c r="H104" s="12"/>
    </row>
    <row r="105" spans="1:15">
      <c r="B105" s="14"/>
      <c r="G105" s="66" t="str">
        <f>+'1. COND. BÁSICAS TRDM'!G210</f>
        <v>VERSIÓN: OCT 2026</v>
      </c>
    </row>
  </sheetData>
  <mergeCells count="163">
    <mergeCell ref="C20:G20"/>
    <mergeCell ref="A48:A57"/>
    <mergeCell ref="B81:D81"/>
    <mergeCell ref="E81:G81"/>
    <mergeCell ref="B91:D91"/>
    <mergeCell ref="E91:G91"/>
    <mergeCell ref="C8:E8"/>
    <mergeCell ref="C9:E9"/>
    <mergeCell ref="C10:E10"/>
    <mergeCell ref="C11:G11"/>
    <mergeCell ref="B12:G12"/>
    <mergeCell ref="C13:G13"/>
    <mergeCell ref="B27:D27"/>
    <mergeCell ref="E27:G27"/>
    <mergeCell ref="B28:D28"/>
    <mergeCell ref="E28:G28"/>
    <mergeCell ref="B29:D29"/>
    <mergeCell ref="E29:G29"/>
    <mergeCell ref="C23:G23"/>
    <mergeCell ref="B37:D37"/>
    <mergeCell ref="E37:G37"/>
    <mergeCell ref="B33:D33"/>
    <mergeCell ref="B17:G17"/>
    <mergeCell ref="C21:G21"/>
    <mergeCell ref="F15:G15"/>
    <mergeCell ref="B19:G19"/>
    <mergeCell ref="C18:G18"/>
    <mergeCell ref="B3:G3"/>
    <mergeCell ref="B4:G4"/>
    <mergeCell ref="B5:G5"/>
    <mergeCell ref="B6:G6"/>
    <mergeCell ref="C7:G7"/>
    <mergeCell ref="B14:E14"/>
    <mergeCell ref="F14:G14"/>
    <mergeCell ref="C16:G16"/>
    <mergeCell ref="B15:E15"/>
    <mergeCell ref="C24:G24"/>
    <mergeCell ref="B25:D25"/>
    <mergeCell ref="E25:G25"/>
    <mergeCell ref="B26:D26"/>
    <mergeCell ref="E26:G26"/>
    <mergeCell ref="E51:G51"/>
    <mergeCell ref="E52:G52"/>
    <mergeCell ref="E53:G53"/>
    <mergeCell ref="E56:G56"/>
    <mergeCell ref="E33:G33"/>
    <mergeCell ref="B34:D34"/>
    <mergeCell ref="E34:G34"/>
    <mergeCell ref="B30:D30"/>
    <mergeCell ref="E30:G30"/>
    <mergeCell ref="B31:D31"/>
    <mergeCell ref="E31:G31"/>
    <mergeCell ref="B32:D32"/>
    <mergeCell ref="E32:G32"/>
    <mergeCell ref="E58:G58"/>
    <mergeCell ref="B36:D36"/>
    <mergeCell ref="E36:G36"/>
    <mergeCell ref="B44:D44"/>
    <mergeCell ref="E44:G44"/>
    <mergeCell ref="B46:D46"/>
    <mergeCell ref="E46:G46"/>
    <mergeCell ref="B47:D47"/>
    <mergeCell ref="E47:G47"/>
    <mergeCell ref="C41:G41"/>
    <mergeCell ref="B42:D42"/>
    <mergeCell ref="E42:G42"/>
    <mergeCell ref="B43:D43"/>
    <mergeCell ref="E43:G43"/>
    <mergeCell ref="B40:D40"/>
    <mergeCell ref="E40:G40"/>
    <mergeCell ref="B38:D38"/>
    <mergeCell ref="E38:G38"/>
    <mergeCell ref="B39:D39"/>
    <mergeCell ref="E39:G39"/>
    <mergeCell ref="E50:G50"/>
    <mergeCell ref="B83:D83"/>
    <mergeCell ref="E83:G83"/>
    <mergeCell ref="B87:D87"/>
    <mergeCell ref="E87:G87"/>
    <mergeCell ref="E66:G66"/>
    <mergeCell ref="B67:D67"/>
    <mergeCell ref="E67:G67"/>
    <mergeCell ref="B62:D62"/>
    <mergeCell ref="E62:G62"/>
    <mergeCell ref="B63:D63"/>
    <mergeCell ref="E63:G63"/>
    <mergeCell ref="B64:D64"/>
    <mergeCell ref="E64:G64"/>
    <mergeCell ref="B65:D65"/>
    <mergeCell ref="E65:G65"/>
    <mergeCell ref="B66:D66"/>
    <mergeCell ref="B80:D80"/>
    <mergeCell ref="E80:G80"/>
    <mergeCell ref="B76:D76"/>
    <mergeCell ref="E76:G76"/>
    <mergeCell ref="B78:D78"/>
    <mergeCell ref="E78:G78"/>
    <mergeCell ref="B79:D79"/>
    <mergeCell ref="E79:G79"/>
    <mergeCell ref="B82:D82"/>
    <mergeCell ref="E82:G82"/>
    <mergeCell ref="B73:D73"/>
    <mergeCell ref="E73:G73"/>
    <mergeCell ref="B74:D74"/>
    <mergeCell ref="E74:G74"/>
    <mergeCell ref="B75:D75"/>
    <mergeCell ref="E75:G75"/>
    <mergeCell ref="B68:D68"/>
    <mergeCell ref="B77:D77"/>
    <mergeCell ref="E77:G77"/>
    <mergeCell ref="B72:D72"/>
    <mergeCell ref="E72:G72"/>
    <mergeCell ref="B85:D85"/>
    <mergeCell ref="E85:G85"/>
    <mergeCell ref="B92:D92"/>
    <mergeCell ref="E92:G92"/>
    <mergeCell ref="B93:D93"/>
    <mergeCell ref="E93:G93"/>
    <mergeCell ref="B84:D84"/>
    <mergeCell ref="E84:G84"/>
    <mergeCell ref="B86:D86"/>
    <mergeCell ref="E86:G86"/>
    <mergeCell ref="B88:D88"/>
    <mergeCell ref="E88:G88"/>
    <mergeCell ref="B89:D89"/>
    <mergeCell ref="E89:G89"/>
    <mergeCell ref="B90:D90"/>
    <mergeCell ref="E90:G90"/>
    <mergeCell ref="C103:G103"/>
    <mergeCell ref="B104:G104"/>
    <mergeCell ref="C100:G100"/>
    <mergeCell ref="B101:G101"/>
    <mergeCell ref="B102:G102"/>
    <mergeCell ref="C94:G94"/>
    <mergeCell ref="B95:G95"/>
    <mergeCell ref="C96:G96"/>
    <mergeCell ref="B97:G97"/>
    <mergeCell ref="B98:G98"/>
    <mergeCell ref="B99:G99"/>
    <mergeCell ref="B22:G22"/>
    <mergeCell ref="H21:H22"/>
    <mergeCell ref="B35:D35"/>
    <mergeCell ref="E35:G35"/>
    <mergeCell ref="B70:D70"/>
    <mergeCell ref="E70:G70"/>
    <mergeCell ref="B45:D45"/>
    <mergeCell ref="E45:G45"/>
    <mergeCell ref="B71:D71"/>
    <mergeCell ref="E71:G71"/>
    <mergeCell ref="E68:G68"/>
    <mergeCell ref="B69:D69"/>
    <mergeCell ref="E69:G69"/>
    <mergeCell ref="E59:G59"/>
    <mergeCell ref="B60:D60"/>
    <mergeCell ref="E60:G60"/>
    <mergeCell ref="B61:D61"/>
    <mergeCell ref="E61:G61"/>
    <mergeCell ref="E54:G54"/>
    <mergeCell ref="E55:G55"/>
    <mergeCell ref="E57:G57"/>
    <mergeCell ref="B48:D59"/>
    <mergeCell ref="E48:G48"/>
    <mergeCell ref="E49:G49"/>
  </mergeCells>
  <pageMargins left="0.7" right="0.7" top="0.75" bottom="0.75" header="0.3" footer="0.3"/>
  <pageSetup scale="36" orientation="portrait" r:id="rId1"/>
  <rowBreaks count="1" manualBreakCount="1">
    <brk id="82" max="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9FF99"/>
  </sheetPr>
  <dimension ref="A2:H111"/>
  <sheetViews>
    <sheetView showGridLines="0" view="pageBreakPreview" zoomScaleNormal="100" zoomScaleSheetLayoutView="100" workbookViewId="0"/>
  </sheetViews>
  <sheetFormatPr defaultColWidth="0" defaultRowHeight="16.5"/>
  <cols>
    <col min="1" max="1" width="10.7109375" style="84" customWidth="1"/>
    <col min="2" max="2" width="20.28515625" style="85" customWidth="1"/>
    <col min="3" max="3" width="25.140625" style="85" customWidth="1"/>
    <col min="4" max="4" width="31" style="85" customWidth="1"/>
    <col min="5" max="5" width="51" style="85" customWidth="1"/>
    <col min="6" max="6" width="23.28515625" style="85" customWidth="1"/>
    <col min="7" max="7" width="60.28515625" style="85" customWidth="1"/>
    <col min="8" max="8" width="11.28515625" style="85" customWidth="1"/>
    <col min="9" max="9" width="16.28515625" style="85" customWidth="1"/>
    <col min="10" max="10" width="25.140625" style="85" customWidth="1"/>
    <col min="11" max="11" width="31" style="85" customWidth="1"/>
    <col min="12" max="12" width="51" style="85" customWidth="1"/>
    <col min="13" max="13" width="23.28515625" style="85" customWidth="1"/>
    <col min="14" max="14" width="36.28515625" style="85" customWidth="1"/>
    <col min="15" max="15" width="13.7109375" style="85" customWidth="1"/>
    <col min="16" max="16" width="7.7109375" style="85" customWidth="1"/>
    <col min="17" max="17" width="16.28515625" style="85" customWidth="1"/>
    <col min="18" max="18" width="25.140625" style="85" customWidth="1"/>
    <col min="19" max="19" width="31" style="85" customWidth="1"/>
    <col min="20" max="20" width="51" style="85" customWidth="1"/>
    <col min="21" max="21" width="23.28515625" style="85" customWidth="1"/>
    <col min="22" max="22" width="36.28515625" style="85" customWidth="1"/>
    <col min="23" max="23" width="13.7109375" style="85" customWidth="1"/>
    <col min="24" max="24" width="7.7109375" style="85" customWidth="1"/>
    <col min="25" max="25" width="16.28515625" style="85" customWidth="1"/>
    <col min="26" max="26" width="25.140625" style="85" customWidth="1"/>
    <col min="27" max="27" width="31" style="85" customWidth="1"/>
    <col min="28" max="28" width="51" style="85" customWidth="1"/>
    <col min="29" max="29" width="23.28515625" style="85" customWidth="1"/>
    <col min="30" max="30" width="36.28515625" style="85" customWidth="1"/>
    <col min="31" max="31" width="13.7109375" style="85" customWidth="1"/>
    <col min="32" max="32" width="7.7109375" style="85" customWidth="1"/>
    <col min="33" max="33" width="16.28515625" style="85" customWidth="1"/>
    <col min="34" max="34" width="25.140625" style="85" customWidth="1"/>
    <col min="35" max="35" width="31" style="85" customWidth="1"/>
    <col min="36" max="36" width="51" style="85" customWidth="1"/>
    <col min="37" max="37" width="23.28515625" style="85" customWidth="1"/>
    <col min="38" max="38" width="36.28515625" style="85" customWidth="1"/>
    <col min="39" max="39" width="13.7109375" style="85" customWidth="1"/>
    <col min="40" max="40" width="7.7109375" style="85" customWidth="1"/>
    <col min="41" max="41" width="16.28515625" style="85" customWidth="1"/>
    <col min="42" max="42" width="25.140625" style="85" customWidth="1"/>
    <col min="43" max="43" width="31" style="85" customWidth="1"/>
    <col min="44" max="44" width="51" style="85" customWidth="1"/>
    <col min="45" max="45" width="23.28515625" style="85" customWidth="1"/>
    <col min="46" max="46" width="36.28515625" style="85" customWidth="1"/>
    <col min="47" max="47" width="13.7109375" style="85" customWidth="1"/>
    <col min="48" max="48" width="7.7109375" style="85" customWidth="1"/>
    <col min="49" max="49" width="16.28515625" style="85" customWidth="1"/>
    <col min="50" max="50" width="25.140625" style="85" customWidth="1"/>
    <col min="51" max="51" width="31" style="85" customWidth="1"/>
    <col min="52" max="52" width="51" style="85" customWidth="1"/>
    <col min="53" max="53" width="23.28515625" style="85" customWidth="1"/>
    <col min="54" max="54" width="36.28515625" style="85" customWidth="1"/>
    <col min="55" max="55" width="13.7109375" style="85" customWidth="1"/>
    <col min="56" max="56" width="7.7109375" style="85" customWidth="1"/>
    <col min="57" max="57" width="16.28515625" style="85" customWidth="1"/>
    <col min="58" max="58" width="25.140625" style="85" customWidth="1"/>
    <col min="59" max="59" width="31" style="85" customWidth="1"/>
    <col min="60" max="60" width="51" style="85" customWidth="1"/>
    <col min="61" max="61" width="23.28515625" style="85" customWidth="1"/>
    <col min="62" max="62" width="36.28515625" style="85" customWidth="1"/>
    <col min="63" max="63" width="13.7109375" style="85" customWidth="1"/>
    <col min="64" max="64" width="7.7109375" style="85" customWidth="1"/>
    <col min="65" max="65" width="16.28515625" style="85" customWidth="1"/>
    <col min="66" max="66" width="25.140625" style="85" customWidth="1"/>
    <col min="67" max="67" width="31" style="85" customWidth="1"/>
    <col min="68" max="68" width="51" style="85" customWidth="1"/>
    <col min="69" max="69" width="23.28515625" style="85" customWidth="1"/>
    <col min="70" max="70" width="36.28515625" style="85" customWidth="1"/>
    <col min="71" max="71" width="13.7109375" style="85" customWidth="1"/>
    <col min="72" max="72" width="7.7109375" style="85" customWidth="1"/>
    <col min="73" max="73" width="16.28515625" style="85" customWidth="1"/>
    <col min="74" max="74" width="25.140625" style="85" customWidth="1"/>
    <col min="75" max="75" width="31" style="85" customWidth="1"/>
    <col min="76" max="76" width="51" style="85" customWidth="1"/>
    <col min="77" max="77" width="23.28515625" style="85" customWidth="1"/>
    <col min="78" max="78" width="36.28515625" style="85" customWidth="1"/>
    <col min="79" max="79" width="13.7109375" style="85" customWidth="1"/>
    <col min="80" max="80" width="7.7109375" style="85" customWidth="1"/>
    <col min="81" max="81" width="16.28515625" style="85" customWidth="1"/>
    <col min="82" max="82" width="25.140625" style="85" customWidth="1"/>
    <col min="83" max="83" width="31" style="85" customWidth="1"/>
    <col min="84" max="84" width="51" style="85" customWidth="1"/>
    <col min="85" max="85" width="23.28515625" style="85" customWidth="1"/>
    <col min="86" max="86" width="36.28515625" style="85" customWidth="1"/>
    <col min="87" max="87" width="13.7109375" style="85" customWidth="1"/>
    <col min="88" max="88" width="7.7109375" style="85" customWidth="1"/>
    <col min="89" max="89" width="16.28515625" style="85" customWidth="1"/>
    <col min="90" max="90" width="25.140625" style="85" customWidth="1"/>
    <col min="91" max="91" width="31" style="85" customWidth="1"/>
    <col min="92" max="92" width="51" style="85" customWidth="1"/>
    <col min="93" max="93" width="23.28515625" style="85" customWidth="1"/>
    <col min="94" max="94" width="36.28515625" style="85" customWidth="1"/>
    <col min="95" max="95" width="13.7109375" style="85" customWidth="1"/>
    <col min="96" max="96" width="7.7109375" style="85" customWidth="1"/>
    <col min="97" max="97" width="16.28515625" style="85" customWidth="1"/>
    <col min="98" max="98" width="25.140625" style="85" customWidth="1"/>
    <col min="99" max="99" width="31" style="85" customWidth="1"/>
    <col min="100" max="100" width="51" style="85" customWidth="1"/>
    <col min="101" max="101" width="23.28515625" style="85" customWidth="1"/>
    <col min="102" max="102" width="36.28515625" style="85" customWidth="1"/>
    <col min="103" max="103" width="13.7109375" style="85" customWidth="1"/>
    <col min="104" max="104" width="7.7109375" style="85" customWidth="1"/>
    <col min="105" max="105" width="16.28515625" style="85" customWidth="1"/>
    <col min="106" max="106" width="25.140625" style="85" customWidth="1"/>
    <col min="107" max="107" width="31" style="85" customWidth="1"/>
    <col min="108" max="108" width="51" style="85" customWidth="1"/>
    <col min="109" max="109" width="23.28515625" style="85" customWidth="1"/>
    <col min="110" max="110" width="36.28515625" style="85" customWidth="1"/>
    <col min="111" max="111" width="13.7109375" style="85" customWidth="1"/>
    <col min="112" max="112" width="7.7109375" style="85" customWidth="1"/>
    <col min="113" max="113" width="16.28515625" style="85" customWidth="1"/>
    <col min="114" max="114" width="25.140625" style="85" customWidth="1"/>
    <col min="115" max="115" width="31" style="85" customWidth="1"/>
    <col min="116" max="116" width="51" style="85" customWidth="1"/>
    <col min="117" max="117" width="23.28515625" style="85" customWidth="1"/>
    <col min="118" max="118" width="36.28515625" style="85" customWidth="1"/>
    <col min="119" max="119" width="13.7109375" style="85" customWidth="1"/>
    <col min="120" max="120" width="7.7109375" style="85" customWidth="1"/>
    <col min="121" max="121" width="16.28515625" style="85" customWidth="1"/>
    <col min="122" max="122" width="25.140625" style="85" customWidth="1"/>
    <col min="123" max="123" width="31" style="85" customWidth="1"/>
    <col min="124" max="124" width="51" style="85" customWidth="1"/>
    <col min="125" max="125" width="23.28515625" style="85" customWidth="1"/>
    <col min="126" max="126" width="36.28515625" style="85" customWidth="1"/>
    <col min="127" max="127" width="13.7109375" style="85" customWidth="1"/>
    <col min="128" max="128" width="7.7109375" style="85" customWidth="1"/>
    <col min="129" max="129" width="16.28515625" style="85" customWidth="1"/>
    <col min="130" max="130" width="25.140625" style="85" customWidth="1"/>
    <col min="131" max="131" width="31" style="85" customWidth="1"/>
    <col min="132" max="132" width="51" style="85" customWidth="1"/>
    <col min="133" max="133" width="23.28515625" style="85" customWidth="1"/>
    <col min="134" max="134" width="36.28515625" style="85" customWidth="1"/>
    <col min="135" max="135" width="13.7109375" style="85" customWidth="1"/>
    <col min="136" max="136" width="7.7109375" style="85" customWidth="1"/>
    <col min="137" max="137" width="16.28515625" style="85" customWidth="1"/>
    <col min="138" max="138" width="25.140625" style="85" customWidth="1"/>
    <col min="139" max="139" width="31" style="85" customWidth="1"/>
    <col min="140" max="140" width="51" style="85" customWidth="1"/>
    <col min="141" max="141" width="23.28515625" style="85" customWidth="1"/>
    <col min="142" max="142" width="36.28515625" style="85" customWidth="1"/>
    <col min="143" max="143" width="13.7109375" style="85" customWidth="1"/>
    <col min="144" max="144" width="7.7109375" style="85" customWidth="1"/>
    <col min="145" max="145" width="16.28515625" style="85" customWidth="1"/>
    <col min="146" max="146" width="25.140625" style="85" customWidth="1"/>
    <col min="147" max="147" width="31" style="85" customWidth="1"/>
    <col min="148" max="148" width="51" style="85" customWidth="1"/>
    <col min="149" max="149" width="23.28515625" style="85" customWidth="1"/>
    <col min="150" max="150" width="36.28515625" style="85" customWidth="1"/>
    <col min="151" max="151" width="13.7109375" style="85" customWidth="1"/>
    <col min="152" max="152" width="7.7109375" style="85" customWidth="1"/>
    <col min="153" max="153" width="16.28515625" style="85" customWidth="1"/>
    <col min="154" max="154" width="25.140625" style="85" customWidth="1"/>
    <col min="155" max="155" width="31" style="85" customWidth="1"/>
    <col min="156" max="156" width="51" style="85" customWidth="1"/>
    <col min="157" max="157" width="23.28515625" style="85" customWidth="1"/>
    <col min="158" max="158" width="36.28515625" style="85" customWidth="1"/>
    <col min="159" max="159" width="13.7109375" style="85" customWidth="1"/>
    <col min="160" max="160" width="7.7109375" style="85" customWidth="1"/>
    <col min="161" max="161" width="16.28515625" style="85" customWidth="1"/>
    <col min="162" max="162" width="25.140625" style="85" customWidth="1"/>
    <col min="163" max="163" width="31" style="85" customWidth="1"/>
    <col min="164" max="164" width="51" style="85" customWidth="1"/>
    <col min="165" max="165" width="23.28515625" style="85" customWidth="1"/>
    <col min="166" max="166" width="36.28515625" style="85" customWidth="1"/>
    <col min="167" max="167" width="13.7109375" style="85" customWidth="1"/>
    <col min="168" max="168" width="7.7109375" style="85" customWidth="1"/>
    <col min="169" max="169" width="16.28515625" style="85" customWidth="1"/>
    <col min="170" max="170" width="25.140625" style="85" customWidth="1"/>
    <col min="171" max="171" width="31" style="85" customWidth="1"/>
    <col min="172" max="172" width="51" style="85" customWidth="1"/>
    <col min="173" max="173" width="23.28515625" style="85" customWidth="1"/>
    <col min="174" max="174" width="36.28515625" style="85" customWidth="1"/>
    <col min="175" max="175" width="13.7109375" style="85" customWidth="1"/>
    <col min="176" max="176" width="7.7109375" style="85" customWidth="1"/>
    <col min="177" max="177" width="16.28515625" style="85" customWidth="1"/>
    <col min="178" max="178" width="25.140625" style="85" customWidth="1"/>
    <col min="179" max="179" width="31" style="85" customWidth="1"/>
    <col min="180" max="180" width="51" style="85" customWidth="1"/>
    <col min="181" max="181" width="23.28515625" style="85" customWidth="1"/>
    <col min="182" max="182" width="36.28515625" style="85" customWidth="1"/>
    <col min="183" max="183" width="13.7109375" style="85" customWidth="1"/>
    <col min="184" max="184" width="7.7109375" style="85" customWidth="1"/>
    <col min="185" max="185" width="16.28515625" style="85" customWidth="1"/>
    <col min="186" max="186" width="25.140625" style="85" customWidth="1"/>
    <col min="187" max="187" width="31" style="85" customWidth="1"/>
    <col min="188" max="188" width="51" style="85" customWidth="1"/>
    <col min="189" max="189" width="23.28515625" style="85" customWidth="1"/>
    <col min="190" max="190" width="36.28515625" style="85" customWidth="1"/>
    <col min="191" max="191" width="13.7109375" style="85" customWidth="1"/>
    <col min="192" max="192" width="7.7109375" style="85" customWidth="1"/>
    <col min="193" max="193" width="16.28515625" style="85" customWidth="1"/>
    <col min="194" max="194" width="25.140625" style="85" customWidth="1"/>
    <col min="195" max="195" width="31" style="85" customWidth="1"/>
    <col min="196" max="196" width="51" style="85" customWidth="1"/>
    <col min="197" max="197" width="23.28515625" style="85" customWidth="1"/>
    <col min="198" max="198" width="36.28515625" style="85" customWidth="1"/>
    <col min="199" max="199" width="13.7109375" style="85" customWidth="1"/>
    <col min="200" max="200" width="7.7109375" style="85" customWidth="1"/>
    <col min="201" max="201" width="16.28515625" style="85" customWidth="1"/>
    <col min="202" max="202" width="25.140625" style="85" customWidth="1"/>
    <col min="203" max="203" width="31" style="85" customWidth="1"/>
    <col min="204" max="204" width="51" style="85" customWidth="1"/>
    <col min="205" max="205" width="23.28515625" style="85" customWidth="1"/>
    <col min="206" max="206" width="36.28515625" style="85" customWidth="1"/>
    <col min="207" max="207" width="13.7109375" style="85" customWidth="1"/>
    <col min="208" max="208" width="7.7109375" style="85" customWidth="1"/>
    <col min="209" max="209" width="16.28515625" style="85" customWidth="1"/>
    <col min="210" max="210" width="25.140625" style="85" customWidth="1"/>
    <col min="211" max="211" width="31" style="85" customWidth="1"/>
    <col min="212" max="212" width="51" style="85" customWidth="1"/>
    <col min="213" max="213" width="23.28515625" style="85" customWidth="1"/>
    <col min="214" max="214" width="36.28515625" style="85" customWidth="1"/>
    <col min="215" max="215" width="13.7109375" style="85" customWidth="1"/>
    <col min="216" max="216" width="7.7109375" style="85" customWidth="1"/>
    <col min="217" max="217" width="16.28515625" style="85" customWidth="1"/>
    <col min="218" max="218" width="25.140625" style="85" customWidth="1"/>
    <col min="219" max="219" width="31" style="85" customWidth="1"/>
    <col min="220" max="220" width="51" style="85" customWidth="1"/>
    <col min="221" max="221" width="23.28515625" style="85" customWidth="1"/>
    <col min="222" max="222" width="36.28515625" style="85" customWidth="1"/>
    <col min="223" max="223" width="13.7109375" style="85" customWidth="1"/>
    <col min="224" max="224" width="7.7109375" style="85" customWidth="1"/>
    <col min="225" max="225" width="16.28515625" style="85" customWidth="1"/>
    <col min="226" max="226" width="25.140625" style="85" customWidth="1"/>
    <col min="227" max="227" width="31" style="85" customWidth="1"/>
    <col min="228" max="228" width="51" style="85" customWidth="1"/>
    <col min="229" max="229" width="23.28515625" style="85" customWidth="1"/>
    <col min="230" max="230" width="36.28515625" style="85" customWidth="1"/>
    <col min="231" max="231" width="13.7109375" style="85" customWidth="1"/>
    <col min="232" max="232" width="7.7109375" style="85" customWidth="1"/>
    <col min="233" max="233" width="16.28515625" style="85" customWidth="1"/>
    <col min="234" max="234" width="25.140625" style="85" customWidth="1"/>
    <col min="235" max="235" width="31" style="85" customWidth="1"/>
    <col min="236" max="236" width="51" style="85" customWidth="1"/>
    <col min="237" max="237" width="23.28515625" style="85" customWidth="1"/>
    <col min="238" max="238" width="36.28515625" style="85" customWidth="1"/>
    <col min="239" max="239" width="13.7109375" style="85" customWidth="1"/>
    <col min="240" max="240" width="7.7109375" style="85" customWidth="1"/>
    <col min="241" max="241" width="16.28515625" style="85" customWidth="1"/>
    <col min="242" max="242" width="25.140625" style="85" customWidth="1"/>
    <col min="243" max="243" width="31" style="85" customWidth="1"/>
    <col min="244" max="244" width="51" style="85" customWidth="1"/>
    <col min="245" max="245" width="23.28515625" style="85" customWidth="1"/>
    <col min="246" max="246" width="36.28515625" style="85" customWidth="1"/>
    <col min="247" max="247" width="13.7109375" style="85" customWidth="1"/>
    <col min="248" max="248" width="7.7109375" style="85" customWidth="1"/>
    <col min="249" max="249" width="16.28515625" style="85" customWidth="1"/>
    <col min="250" max="250" width="25.140625" style="85" customWidth="1"/>
    <col min="251" max="251" width="31" style="85" customWidth="1"/>
    <col min="252" max="252" width="51" style="85" customWidth="1"/>
    <col min="253" max="253" width="23.28515625" style="85" customWidth="1"/>
    <col min="254" max="254" width="36.28515625" style="85" customWidth="1"/>
    <col min="255" max="255" width="13.7109375" style="85" customWidth="1"/>
    <col min="256" max="256" width="7.7109375" style="85" customWidth="1"/>
    <col min="257" max="257" width="16.28515625" style="85" customWidth="1"/>
    <col min="258" max="258" width="25.140625" style="85" customWidth="1"/>
    <col min="259" max="259" width="31" style="85" customWidth="1"/>
    <col min="260" max="260" width="51" style="85" customWidth="1"/>
    <col min="261" max="261" width="23.28515625" style="85" customWidth="1"/>
    <col min="262" max="262" width="36.28515625" style="85" customWidth="1"/>
    <col min="263" max="263" width="13.7109375" style="85" customWidth="1"/>
    <col min="264" max="264" width="7.7109375" style="85" customWidth="1"/>
    <col min="265" max="265" width="16.28515625" style="85" customWidth="1"/>
    <col min="266" max="266" width="25.140625" style="85" customWidth="1"/>
    <col min="267" max="267" width="31" style="85" customWidth="1"/>
    <col min="268" max="268" width="51" style="85" customWidth="1"/>
    <col min="269" max="269" width="23.28515625" style="85" customWidth="1"/>
    <col min="270" max="270" width="36.28515625" style="85" customWidth="1"/>
    <col min="271" max="271" width="13.7109375" style="85" customWidth="1"/>
    <col min="272" max="272" width="7.7109375" style="85" customWidth="1"/>
    <col min="273" max="273" width="16.28515625" style="85" customWidth="1"/>
    <col min="274" max="274" width="25.140625" style="85" customWidth="1"/>
    <col min="275" max="275" width="31" style="85" customWidth="1"/>
    <col min="276" max="276" width="51" style="85" customWidth="1"/>
    <col min="277" max="277" width="23.28515625" style="85" customWidth="1"/>
    <col min="278" max="278" width="36.28515625" style="85" customWidth="1"/>
    <col min="279" max="279" width="13.7109375" style="85" customWidth="1"/>
    <col min="280" max="280" width="7.7109375" style="85" customWidth="1"/>
    <col min="281" max="281" width="16.28515625" style="85" customWidth="1"/>
    <col min="282" max="282" width="25.140625" style="85" customWidth="1"/>
    <col min="283" max="283" width="31" style="85" customWidth="1"/>
    <col min="284" max="284" width="51" style="85" customWidth="1"/>
    <col min="285" max="285" width="23.28515625" style="85" customWidth="1"/>
    <col min="286" max="286" width="36.28515625" style="85" customWidth="1"/>
    <col min="287" max="287" width="13.7109375" style="85" customWidth="1"/>
    <col min="288" max="288" width="7.7109375" style="85" customWidth="1"/>
    <col min="289" max="289" width="16.28515625" style="85" customWidth="1"/>
    <col min="290" max="290" width="25.140625" style="85" customWidth="1"/>
    <col min="291" max="291" width="31" style="85" customWidth="1"/>
    <col min="292" max="292" width="51" style="85" customWidth="1"/>
    <col min="293" max="293" width="23.28515625" style="85" customWidth="1"/>
    <col min="294" max="294" width="36.28515625" style="85" customWidth="1"/>
    <col min="295" max="295" width="13.7109375" style="85" customWidth="1"/>
    <col min="296" max="296" width="7.7109375" style="85" customWidth="1"/>
    <col min="297" max="297" width="16.28515625" style="85" customWidth="1"/>
    <col min="298" max="298" width="25.140625" style="85" customWidth="1"/>
    <col min="299" max="299" width="31" style="85" customWidth="1"/>
    <col min="300" max="300" width="51" style="85" customWidth="1"/>
    <col min="301" max="301" width="23.28515625" style="85" customWidth="1"/>
    <col min="302" max="302" width="36.28515625" style="85" customWidth="1"/>
    <col min="303" max="303" width="13.7109375" style="85" customWidth="1"/>
    <col min="304" max="304" width="7.7109375" style="85" customWidth="1"/>
    <col min="305" max="305" width="16.28515625" style="85" customWidth="1"/>
    <col min="306" max="306" width="25.140625" style="85" customWidth="1"/>
    <col min="307" max="307" width="31" style="85" customWidth="1"/>
    <col min="308" max="308" width="51" style="85" customWidth="1"/>
    <col min="309" max="309" width="23.28515625" style="85" customWidth="1"/>
    <col min="310" max="310" width="36.28515625" style="85" customWidth="1"/>
    <col min="311" max="311" width="13.7109375" style="85" customWidth="1"/>
    <col min="312" max="312" width="7.7109375" style="85" customWidth="1"/>
    <col min="313" max="313" width="16.28515625" style="85" customWidth="1"/>
    <col min="314" max="314" width="25.140625" style="85" customWidth="1"/>
    <col min="315" max="315" width="31" style="85" customWidth="1"/>
    <col min="316" max="316" width="51" style="85" customWidth="1"/>
    <col min="317" max="317" width="23.28515625" style="85" customWidth="1"/>
    <col min="318" max="318" width="36.28515625" style="85" customWidth="1"/>
    <col min="319" max="319" width="13.7109375" style="85" customWidth="1"/>
    <col min="320" max="320" width="7.7109375" style="85" customWidth="1"/>
    <col min="321" max="321" width="16.28515625" style="85" customWidth="1"/>
    <col min="322" max="322" width="25.140625" style="85" customWidth="1"/>
    <col min="323" max="323" width="31" style="85" customWidth="1"/>
    <col min="324" max="324" width="51" style="85" customWidth="1"/>
    <col min="325" max="325" width="23.28515625" style="85" customWidth="1"/>
    <col min="326" max="326" width="36.28515625" style="85" customWidth="1"/>
    <col min="327" max="327" width="13.7109375" style="85" customWidth="1"/>
    <col min="328" max="328" width="7.7109375" style="85" customWidth="1"/>
    <col min="329" max="329" width="16.28515625" style="85" customWidth="1"/>
    <col min="330" max="330" width="25.140625" style="85" customWidth="1"/>
    <col min="331" max="331" width="31" style="85" customWidth="1"/>
    <col min="332" max="332" width="51" style="85" customWidth="1"/>
    <col min="333" max="333" width="23.28515625" style="85" customWidth="1"/>
    <col min="334" max="334" width="36.28515625" style="85" customWidth="1"/>
    <col min="335" max="335" width="13.7109375" style="85" customWidth="1"/>
    <col min="336" max="336" width="7.7109375" style="85" customWidth="1"/>
    <col min="337" max="337" width="16.28515625" style="85" customWidth="1"/>
    <col min="338" max="338" width="25.140625" style="85" customWidth="1"/>
    <col min="339" max="339" width="31" style="85" customWidth="1"/>
    <col min="340" max="340" width="51" style="85" customWidth="1"/>
    <col min="341" max="341" width="23.28515625" style="85" customWidth="1"/>
    <col min="342" max="342" width="36.28515625" style="85" customWidth="1"/>
    <col min="343" max="343" width="13.7109375" style="85" customWidth="1"/>
    <col min="344" max="344" width="7.7109375" style="85" customWidth="1"/>
    <col min="345" max="345" width="16.28515625" style="85" customWidth="1"/>
    <col min="346" max="346" width="25.140625" style="85" customWidth="1"/>
    <col min="347" max="347" width="31" style="85" customWidth="1"/>
    <col min="348" max="348" width="51" style="85" customWidth="1"/>
    <col min="349" max="349" width="23.28515625" style="85" customWidth="1"/>
    <col min="350" max="350" width="36.28515625" style="85" customWidth="1"/>
    <col min="351" max="351" width="13.7109375" style="85" customWidth="1"/>
    <col min="352" max="352" width="7.7109375" style="85" customWidth="1"/>
    <col min="353" max="353" width="16.28515625" style="85" customWidth="1"/>
    <col min="354" max="354" width="25.140625" style="85" customWidth="1"/>
    <col min="355" max="355" width="31" style="85" customWidth="1"/>
    <col min="356" max="356" width="51" style="85" customWidth="1"/>
    <col min="357" max="357" width="23.28515625" style="85" customWidth="1"/>
    <col min="358" max="358" width="36.28515625" style="85" customWidth="1"/>
    <col min="359" max="359" width="13.7109375" style="85" customWidth="1"/>
    <col min="360" max="360" width="7.7109375" style="85" customWidth="1"/>
    <col min="361" max="361" width="16.28515625" style="85" customWidth="1"/>
    <col min="362" max="362" width="25.140625" style="85" customWidth="1"/>
    <col min="363" max="363" width="31" style="85" customWidth="1"/>
    <col min="364" max="364" width="51" style="85" customWidth="1"/>
    <col min="365" max="365" width="23.28515625" style="85" customWidth="1"/>
    <col min="366" max="366" width="36.28515625" style="85" customWidth="1"/>
    <col min="367" max="367" width="13.7109375" style="85" customWidth="1"/>
    <col min="368" max="368" width="7.7109375" style="85" customWidth="1"/>
    <col min="369" max="369" width="16.28515625" style="85" customWidth="1"/>
    <col min="370" max="370" width="25.140625" style="85" customWidth="1"/>
    <col min="371" max="371" width="31" style="85" customWidth="1"/>
    <col min="372" max="372" width="51" style="85" customWidth="1"/>
    <col min="373" max="373" width="23.28515625" style="85" customWidth="1"/>
    <col min="374" max="374" width="36.28515625" style="85" customWidth="1"/>
    <col min="375" max="375" width="13.7109375" style="85" customWidth="1"/>
    <col min="376" max="376" width="7.7109375" style="85" customWidth="1"/>
    <col min="377" max="377" width="16.28515625" style="85" customWidth="1"/>
    <col min="378" max="378" width="25.140625" style="85" customWidth="1"/>
    <col min="379" max="379" width="31" style="85" customWidth="1"/>
    <col min="380" max="380" width="51" style="85" customWidth="1"/>
    <col min="381" max="381" width="23.28515625" style="85" customWidth="1"/>
    <col min="382" max="382" width="36.28515625" style="85" customWidth="1"/>
    <col min="383" max="383" width="13.7109375" style="85" customWidth="1"/>
    <col min="384" max="384" width="7.7109375" style="85" customWidth="1"/>
    <col min="385" max="385" width="16.28515625" style="85" customWidth="1"/>
    <col min="386" max="386" width="25.140625" style="85" customWidth="1"/>
    <col min="387" max="387" width="31" style="85" customWidth="1"/>
    <col min="388" max="388" width="51" style="85" customWidth="1"/>
    <col min="389" max="389" width="23.28515625" style="85" customWidth="1"/>
    <col min="390" max="390" width="36.28515625" style="85" customWidth="1"/>
    <col min="391" max="391" width="13.7109375" style="85" customWidth="1"/>
    <col min="392" max="392" width="7.7109375" style="85" customWidth="1"/>
    <col min="393" max="393" width="16.28515625" style="85" customWidth="1"/>
    <col min="394" max="394" width="25.140625" style="85" customWidth="1"/>
    <col min="395" max="395" width="31" style="85" customWidth="1"/>
    <col min="396" max="396" width="51" style="85" customWidth="1"/>
    <col min="397" max="397" width="23.28515625" style="85" customWidth="1"/>
    <col min="398" max="398" width="36.28515625" style="85" customWidth="1"/>
    <col min="399" max="399" width="13.7109375" style="85" customWidth="1"/>
    <col min="400" max="400" width="7.7109375" style="85" customWidth="1"/>
    <col min="401" max="401" width="16.28515625" style="85" customWidth="1"/>
    <col min="402" max="402" width="25.140625" style="85" customWidth="1"/>
    <col min="403" max="403" width="31" style="85" customWidth="1"/>
    <col min="404" max="404" width="51" style="85" customWidth="1"/>
    <col min="405" max="405" width="23.28515625" style="85" customWidth="1"/>
    <col min="406" max="406" width="36.28515625" style="85" customWidth="1"/>
    <col min="407" max="407" width="13.7109375" style="85" customWidth="1"/>
    <col min="408" max="408" width="7.7109375" style="85" customWidth="1"/>
    <col min="409" max="409" width="16.28515625" style="85" customWidth="1"/>
    <col min="410" max="410" width="25.140625" style="85" customWidth="1"/>
    <col min="411" max="411" width="31" style="85" customWidth="1"/>
    <col min="412" max="412" width="51" style="85" customWidth="1"/>
    <col min="413" max="413" width="23.28515625" style="85" customWidth="1"/>
    <col min="414" max="414" width="36.28515625" style="85" customWidth="1"/>
    <col min="415" max="415" width="13.7109375" style="85" customWidth="1"/>
    <col min="416" max="416" width="7.7109375" style="85" customWidth="1"/>
    <col min="417" max="417" width="16.28515625" style="85" customWidth="1"/>
    <col min="418" max="418" width="25.140625" style="85" customWidth="1"/>
    <col min="419" max="419" width="31" style="85" customWidth="1"/>
    <col min="420" max="420" width="51" style="85" customWidth="1"/>
    <col min="421" max="421" width="23.28515625" style="85" customWidth="1"/>
    <col min="422" max="422" width="36.28515625" style="85" customWidth="1"/>
    <col min="423" max="423" width="13.7109375" style="85" customWidth="1"/>
    <col min="424" max="424" width="7.7109375" style="85" customWidth="1"/>
    <col min="425" max="425" width="16.28515625" style="85" customWidth="1"/>
    <col min="426" max="426" width="25.140625" style="85" customWidth="1"/>
    <col min="427" max="427" width="31" style="85" customWidth="1"/>
    <col min="428" max="428" width="51" style="85" customWidth="1"/>
    <col min="429" max="429" width="23.28515625" style="85" customWidth="1"/>
    <col min="430" max="430" width="36.28515625" style="85" customWidth="1"/>
    <col min="431" max="431" width="13.7109375" style="85" customWidth="1"/>
    <col min="432" max="432" width="7.7109375" style="85" customWidth="1"/>
    <col min="433" max="433" width="16.28515625" style="85" customWidth="1"/>
    <col min="434" max="434" width="25.140625" style="85" customWidth="1"/>
    <col min="435" max="435" width="31" style="85" customWidth="1"/>
    <col min="436" max="436" width="51" style="85" customWidth="1"/>
    <col min="437" max="437" width="23.28515625" style="85" customWidth="1"/>
    <col min="438" max="438" width="36.28515625" style="85" customWidth="1"/>
    <col min="439" max="439" width="13.7109375" style="85" customWidth="1"/>
    <col min="440" max="440" width="7.7109375" style="85" customWidth="1"/>
    <col min="441" max="441" width="16.28515625" style="85" customWidth="1"/>
    <col min="442" max="442" width="25.140625" style="85" customWidth="1"/>
    <col min="443" max="443" width="31" style="85" customWidth="1"/>
    <col min="444" max="444" width="51" style="85" customWidth="1"/>
    <col min="445" max="445" width="23.28515625" style="85" customWidth="1"/>
    <col min="446" max="446" width="36.28515625" style="85" customWidth="1"/>
    <col min="447" max="447" width="13.7109375" style="85" customWidth="1"/>
    <col min="448" max="448" width="7.7109375" style="85" customWidth="1"/>
    <col min="449" max="449" width="16.28515625" style="85" customWidth="1"/>
    <col min="450" max="450" width="25.140625" style="85" customWidth="1"/>
    <col min="451" max="451" width="31" style="85" customWidth="1"/>
    <col min="452" max="452" width="51" style="85" customWidth="1"/>
    <col min="453" max="453" width="23.28515625" style="85" customWidth="1"/>
    <col min="454" max="454" width="36.28515625" style="85" customWidth="1"/>
    <col min="455" max="455" width="13.7109375" style="85" customWidth="1"/>
    <col min="456" max="456" width="7.7109375" style="85" customWidth="1"/>
    <col min="457" max="457" width="16.28515625" style="85" customWidth="1"/>
    <col min="458" max="458" width="25.140625" style="85" customWidth="1"/>
    <col min="459" max="459" width="31" style="85" customWidth="1"/>
    <col min="460" max="460" width="51" style="85" customWidth="1"/>
    <col min="461" max="461" width="23.28515625" style="85" customWidth="1"/>
    <col min="462" max="462" width="36.28515625" style="85" customWidth="1"/>
    <col min="463" max="463" width="13.7109375" style="85" customWidth="1"/>
    <col min="464" max="464" width="7.7109375" style="85" customWidth="1"/>
    <col min="465" max="465" width="16.28515625" style="85" customWidth="1"/>
    <col min="466" max="466" width="25.140625" style="85" customWidth="1"/>
    <col min="467" max="467" width="31" style="85" customWidth="1"/>
    <col min="468" max="468" width="51" style="85" customWidth="1"/>
    <col min="469" max="469" width="23.28515625" style="85" customWidth="1"/>
    <col min="470" max="470" width="36.28515625" style="85" customWidth="1"/>
    <col min="471" max="471" width="13.7109375" style="85" customWidth="1"/>
    <col min="472" max="472" width="7.7109375" style="85" customWidth="1"/>
    <col min="473" max="473" width="16.28515625" style="85" customWidth="1"/>
    <col min="474" max="474" width="25.140625" style="85" customWidth="1"/>
    <col min="475" max="475" width="31" style="85" customWidth="1"/>
    <col min="476" max="476" width="51" style="85" customWidth="1"/>
    <col min="477" max="477" width="23.28515625" style="85" customWidth="1"/>
    <col min="478" max="478" width="36.28515625" style="85" customWidth="1"/>
    <col min="479" max="479" width="13.7109375" style="85" customWidth="1"/>
    <col min="480" max="480" width="7.7109375" style="85" customWidth="1"/>
    <col min="481" max="481" width="16.28515625" style="85" customWidth="1"/>
    <col min="482" max="482" width="25.140625" style="85" customWidth="1"/>
    <col min="483" max="483" width="31" style="85" customWidth="1"/>
    <col min="484" max="484" width="51" style="85" customWidth="1"/>
    <col min="485" max="485" width="23.28515625" style="85" customWidth="1"/>
    <col min="486" max="486" width="36.28515625" style="85" customWidth="1"/>
    <col min="487" max="487" width="13.7109375" style="85" customWidth="1"/>
    <col min="488" max="488" width="7.7109375" style="85" customWidth="1"/>
    <col min="489" max="489" width="16.28515625" style="85" customWidth="1"/>
    <col min="490" max="490" width="25.140625" style="85" customWidth="1"/>
    <col min="491" max="491" width="31" style="85" customWidth="1"/>
    <col min="492" max="492" width="51" style="85" customWidth="1"/>
    <col min="493" max="493" width="23.28515625" style="85" customWidth="1"/>
    <col min="494" max="494" width="36.28515625" style="85" customWidth="1"/>
    <col min="495" max="495" width="13.7109375" style="85" customWidth="1"/>
    <col min="496" max="496" width="7.7109375" style="85" customWidth="1"/>
    <col min="497" max="497" width="16.28515625" style="85" customWidth="1"/>
    <col min="498" max="498" width="25.140625" style="85" customWidth="1"/>
    <col min="499" max="499" width="31" style="85" customWidth="1"/>
    <col min="500" max="500" width="51" style="85" customWidth="1"/>
    <col min="501" max="501" width="23.28515625" style="85" customWidth="1"/>
    <col min="502" max="502" width="36.28515625" style="85" customWidth="1"/>
    <col min="503" max="503" width="13.7109375" style="85" customWidth="1"/>
    <col min="504" max="504" width="7.7109375" style="85" customWidth="1"/>
    <col min="505" max="505" width="16.28515625" style="85" customWidth="1"/>
    <col min="506" max="506" width="25.140625" style="85" customWidth="1"/>
    <col min="507" max="507" width="31" style="85" customWidth="1"/>
    <col min="508" max="508" width="51" style="85" customWidth="1"/>
    <col min="509" max="509" width="23.28515625" style="85" customWidth="1"/>
    <col min="510" max="510" width="36.28515625" style="85" customWidth="1"/>
    <col min="511" max="511" width="13.7109375" style="85" customWidth="1"/>
    <col min="512" max="512" width="7.7109375" style="85" customWidth="1"/>
    <col min="513" max="513" width="16.28515625" style="85" customWidth="1"/>
    <col min="514" max="514" width="25.140625" style="85" customWidth="1"/>
    <col min="515" max="515" width="31" style="85" customWidth="1"/>
    <col min="516" max="516" width="51" style="85" customWidth="1"/>
    <col min="517" max="517" width="23.28515625" style="85" customWidth="1"/>
    <col min="518" max="518" width="36.28515625" style="85" customWidth="1"/>
    <col min="519" max="519" width="13.7109375" style="85" customWidth="1"/>
    <col min="520" max="520" width="7.7109375" style="85" customWidth="1"/>
    <col min="521" max="521" width="16.28515625" style="85" customWidth="1"/>
    <col min="522" max="522" width="25.140625" style="85" customWidth="1"/>
    <col min="523" max="523" width="31" style="85" customWidth="1"/>
    <col min="524" max="524" width="51" style="85" customWidth="1"/>
    <col min="525" max="525" width="23.28515625" style="85" customWidth="1"/>
    <col min="526" max="526" width="36.28515625" style="85" customWidth="1"/>
    <col min="527" max="527" width="13.7109375" style="85" customWidth="1"/>
    <col min="528" max="528" width="7.7109375" style="85" customWidth="1"/>
    <col min="529" max="529" width="16.28515625" style="85" customWidth="1"/>
    <col min="530" max="530" width="25.140625" style="85" customWidth="1"/>
    <col min="531" max="531" width="31" style="85" customWidth="1"/>
    <col min="532" max="532" width="51" style="85" customWidth="1"/>
    <col min="533" max="533" width="23.28515625" style="85" customWidth="1"/>
    <col min="534" max="534" width="36.28515625" style="85" customWidth="1"/>
    <col min="535" max="535" width="13.7109375" style="85" customWidth="1"/>
    <col min="536" max="536" width="7.7109375" style="85" customWidth="1"/>
    <col min="537" max="537" width="16.28515625" style="85" customWidth="1"/>
    <col min="538" max="538" width="25.140625" style="85" customWidth="1"/>
    <col min="539" max="539" width="31" style="85" customWidth="1"/>
    <col min="540" max="540" width="51" style="85" customWidth="1"/>
    <col min="541" max="541" width="23.28515625" style="85" customWidth="1"/>
    <col min="542" max="542" width="36.28515625" style="85" customWidth="1"/>
    <col min="543" max="543" width="13.7109375" style="85" customWidth="1"/>
    <col min="544" max="544" width="7.7109375" style="85" customWidth="1"/>
    <col min="545" max="545" width="16.28515625" style="85" customWidth="1"/>
    <col min="546" max="546" width="25.140625" style="85" customWidth="1"/>
    <col min="547" max="547" width="31" style="85" customWidth="1"/>
    <col min="548" max="548" width="51" style="85" customWidth="1"/>
    <col min="549" max="549" width="23.28515625" style="85" customWidth="1"/>
    <col min="550" max="550" width="36.28515625" style="85" customWidth="1"/>
    <col min="551" max="551" width="13.7109375" style="85" customWidth="1"/>
    <col min="552" max="552" width="7.7109375" style="85" customWidth="1"/>
    <col min="553" max="553" width="16.28515625" style="85" customWidth="1"/>
    <col min="554" max="554" width="25.140625" style="85" customWidth="1"/>
    <col min="555" max="555" width="31" style="85" customWidth="1"/>
    <col min="556" max="556" width="51" style="85" customWidth="1"/>
    <col min="557" max="557" width="23.28515625" style="85" customWidth="1"/>
    <col min="558" max="558" width="36.28515625" style="85" customWidth="1"/>
    <col min="559" max="559" width="13.7109375" style="85" customWidth="1"/>
    <col min="560" max="560" width="7.7109375" style="85" customWidth="1"/>
    <col min="561" max="561" width="16.28515625" style="85" customWidth="1"/>
    <col min="562" max="562" width="25.140625" style="85" customWidth="1"/>
    <col min="563" max="563" width="31" style="85" customWidth="1"/>
    <col min="564" max="564" width="51" style="85" customWidth="1"/>
    <col min="565" max="565" width="23.28515625" style="85" customWidth="1"/>
    <col min="566" max="566" width="36.28515625" style="85" customWidth="1"/>
    <col min="567" max="567" width="13.7109375" style="85" customWidth="1"/>
    <col min="568" max="568" width="7.7109375" style="85" customWidth="1"/>
    <col min="569" max="569" width="16.28515625" style="85" customWidth="1"/>
    <col min="570" max="570" width="25.140625" style="85" customWidth="1"/>
    <col min="571" max="571" width="31" style="85" customWidth="1"/>
    <col min="572" max="572" width="51" style="85" customWidth="1"/>
    <col min="573" max="573" width="23.28515625" style="85" customWidth="1"/>
    <col min="574" max="574" width="36.28515625" style="85" customWidth="1"/>
    <col min="575" max="575" width="13.7109375" style="85" customWidth="1"/>
    <col min="576" max="576" width="7.7109375" style="85" customWidth="1"/>
    <col min="577" max="577" width="16.28515625" style="85" customWidth="1"/>
    <col min="578" max="578" width="25.140625" style="85" customWidth="1"/>
    <col min="579" max="579" width="31" style="85" customWidth="1"/>
    <col min="580" max="580" width="51" style="85" customWidth="1"/>
    <col min="581" max="581" width="23.28515625" style="85" customWidth="1"/>
    <col min="582" max="582" width="36.28515625" style="85" customWidth="1"/>
    <col min="583" max="583" width="13.7109375" style="85" customWidth="1"/>
    <col min="584" max="584" width="7.7109375" style="85" customWidth="1"/>
    <col min="585" max="585" width="16.28515625" style="85" customWidth="1"/>
    <col min="586" max="586" width="25.140625" style="85" customWidth="1"/>
    <col min="587" max="587" width="31" style="85" customWidth="1"/>
    <col min="588" max="588" width="51" style="85" customWidth="1"/>
    <col min="589" max="589" width="23.28515625" style="85" customWidth="1"/>
    <col min="590" max="590" width="36.28515625" style="85" customWidth="1"/>
    <col min="591" max="591" width="13.7109375" style="85" customWidth="1"/>
    <col min="592" max="592" width="7.7109375" style="85" customWidth="1"/>
    <col min="593" max="593" width="16.28515625" style="85" customWidth="1"/>
    <col min="594" max="594" width="25.140625" style="85" customWidth="1"/>
    <col min="595" max="595" width="31" style="85" customWidth="1"/>
    <col min="596" max="596" width="51" style="85" customWidth="1"/>
    <col min="597" max="597" width="23.28515625" style="85" customWidth="1"/>
    <col min="598" max="598" width="36.28515625" style="85" customWidth="1"/>
    <col min="599" max="599" width="13.7109375" style="85" customWidth="1"/>
    <col min="600" max="600" width="7.7109375" style="85" customWidth="1"/>
    <col min="601" max="601" width="16.28515625" style="85" customWidth="1"/>
    <col min="602" max="602" width="25.140625" style="85" customWidth="1"/>
    <col min="603" max="603" width="31" style="85" customWidth="1"/>
    <col min="604" max="604" width="51" style="85" customWidth="1"/>
    <col min="605" max="605" width="23.28515625" style="85" customWidth="1"/>
    <col min="606" max="606" width="36.28515625" style="85" customWidth="1"/>
    <col min="607" max="607" width="13.7109375" style="85" customWidth="1"/>
    <col min="608" max="608" width="7.7109375" style="85" customWidth="1"/>
    <col min="609" max="609" width="16.28515625" style="85" customWidth="1"/>
    <col min="610" max="610" width="25.140625" style="85" customWidth="1"/>
    <col min="611" max="611" width="31" style="85" customWidth="1"/>
    <col min="612" max="612" width="51" style="85" customWidth="1"/>
    <col min="613" max="613" width="23.28515625" style="85" customWidth="1"/>
    <col min="614" max="614" width="36.28515625" style="85" customWidth="1"/>
    <col min="615" max="615" width="13.7109375" style="85" customWidth="1"/>
    <col min="616" max="616" width="7.7109375" style="85" customWidth="1"/>
    <col min="617" max="617" width="16.28515625" style="85" customWidth="1"/>
    <col min="618" max="618" width="25.140625" style="85" customWidth="1"/>
    <col min="619" max="619" width="31" style="85" customWidth="1"/>
    <col min="620" max="620" width="51" style="85" customWidth="1"/>
    <col min="621" max="621" width="23.28515625" style="85" customWidth="1"/>
    <col min="622" max="622" width="36.28515625" style="85" customWidth="1"/>
    <col min="623" max="623" width="13.7109375" style="85" customWidth="1"/>
    <col min="624" max="624" width="7.7109375" style="85" customWidth="1"/>
    <col min="625" max="625" width="16.28515625" style="85" customWidth="1"/>
    <col min="626" max="626" width="25.140625" style="85" customWidth="1"/>
    <col min="627" max="627" width="31" style="85" customWidth="1"/>
    <col min="628" max="628" width="51" style="85" customWidth="1"/>
    <col min="629" max="629" width="23.28515625" style="85" customWidth="1"/>
    <col min="630" max="630" width="36.28515625" style="85" customWidth="1"/>
    <col min="631" max="631" width="13.7109375" style="85" customWidth="1"/>
    <col min="632" max="632" width="7.7109375" style="85" customWidth="1"/>
    <col min="633" max="633" width="16.28515625" style="85" customWidth="1"/>
    <col min="634" max="634" width="25.140625" style="85" customWidth="1"/>
    <col min="635" max="635" width="31" style="85" customWidth="1"/>
    <col min="636" max="636" width="51" style="85" customWidth="1"/>
    <col min="637" max="637" width="23.28515625" style="85" customWidth="1"/>
    <col min="638" max="638" width="36.28515625" style="85" customWidth="1"/>
    <col min="639" max="639" width="13.7109375" style="85" customWidth="1"/>
    <col min="640" max="640" width="7.7109375" style="85" customWidth="1"/>
    <col min="641" max="641" width="16.28515625" style="85" customWidth="1"/>
    <col min="642" max="642" width="25.140625" style="85" customWidth="1"/>
    <col min="643" max="643" width="31" style="85" customWidth="1"/>
    <col min="644" max="644" width="51" style="85" customWidth="1"/>
    <col min="645" max="645" width="23.28515625" style="85" customWidth="1"/>
    <col min="646" max="646" width="36.28515625" style="85" customWidth="1"/>
    <col min="647" max="647" width="13.7109375" style="85" customWidth="1"/>
    <col min="648" max="648" width="7.7109375" style="85" customWidth="1"/>
    <col min="649" max="649" width="16.28515625" style="85" customWidth="1"/>
    <col min="650" max="650" width="25.140625" style="85" customWidth="1"/>
    <col min="651" max="651" width="31" style="85" customWidth="1"/>
    <col min="652" max="652" width="51" style="85" customWidth="1"/>
    <col min="653" max="653" width="23.28515625" style="85" customWidth="1"/>
    <col min="654" max="654" width="36.28515625" style="85" customWidth="1"/>
    <col min="655" max="655" width="13.7109375" style="85" customWidth="1"/>
    <col min="656" max="656" width="7.7109375" style="85" customWidth="1"/>
    <col min="657" max="657" width="16.28515625" style="85" customWidth="1"/>
    <col min="658" max="658" width="25.140625" style="85" customWidth="1"/>
    <col min="659" max="659" width="31" style="85" customWidth="1"/>
    <col min="660" max="660" width="51" style="85" customWidth="1"/>
    <col min="661" max="661" width="23.28515625" style="85" customWidth="1"/>
    <col min="662" max="662" width="36.28515625" style="85" customWidth="1"/>
    <col min="663" max="663" width="13.7109375" style="85" customWidth="1"/>
    <col min="664" max="664" width="7.7109375" style="85" customWidth="1"/>
    <col min="665" max="665" width="16.28515625" style="85" customWidth="1"/>
    <col min="666" max="666" width="25.140625" style="85" customWidth="1"/>
    <col min="667" max="667" width="31" style="85" customWidth="1"/>
    <col min="668" max="668" width="51" style="85" customWidth="1"/>
    <col min="669" max="669" width="23.28515625" style="85" customWidth="1"/>
    <col min="670" max="670" width="36.28515625" style="85" customWidth="1"/>
    <col min="671" max="671" width="13.7109375" style="85" customWidth="1"/>
    <col min="672" max="672" width="7.7109375" style="85" customWidth="1"/>
    <col min="673" max="673" width="16.28515625" style="85" customWidth="1"/>
    <col min="674" max="674" width="25.140625" style="85" customWidth="1"/>
    <col min="675" max="675" width="31" style="85" customWidth="1"/>
    <col min="676" max="676" width="51" style="85" customWidth="1"/>
    <col min="677" max="677" width="23.28515625" style="85" customWidth="1"/>
    <col min="678" max="678" width="36.28515625" style="85" customWidth="1"/>
    <col min="679" max="679" width="13.7109375" style="85" customWidth="1"/>
    <col min="680" max="680" width="7.7109375" style="85" customWidth="1"/>
    <col min="681" max="681" width="16.28515625" style="85" customWidth="1"/>
    <col min="682" max="682" width="25.140625" style="85" customWidth="1"/>
    <col min="683" max="683" width="31" style="85" customWidth="1"/>
    <col min="684" max="684" width="51" style="85" customWidth="1"/>
    <col min="685" max="685" width="23.28515625" style="85" customWidth="1"/>
    <col min="686" max="686" width="36.28515625" style="85" customWidth="1"/>
    <col min="687" max="687" width="13.7109375" style="85" customWidth="1"/>
    <col min="688" max="688" width="7.7109375" style="85" customWidth="1"/>
    <col min="689" max="689" width="16.28515625" style="85" customWidth="1"/>
    <col min="690" max="690" width="25.140625" style="85" customWidth="1"/>
    <col min="691" max="691" width="31" style="85" customWidth="1"/>
    <col min="692" max="692" width="51" style="85" customWidth="1"/>
    <col min="693" max="693" width="23.28515625" style="85" customWidth="1"/>
    <col min="694" max="694" width="36.28515625" style="85" customWidth="1"/>
    <col min="695" max="695" width="13.7109375" style="85" customWidth="1"/>
    <col min="696" max="696" width="7.7109375" style="85" customWidth="1"/>
    <col min="697" max="697" width="16.28515625" style="85" customWidth="1"/>
    <col min="698" max="698" width="25.140625" style="85" customWidth="1"/>
    <col min="699" max="699" width="31" style="85" customWidth="1"/>
    <col min="700" max="700" width="51" style="85" customWidth="1"/>
    <col min="701" max="701" width="23.28515625" style="85" customWidth="1"/>
    <col min="702" max="702" width="36.28515625" style="85" customWidth="1"/>
    <col min="703" max="703" width="13.7109375" style="85" customWidth="1"/>
    <col min="704" max="704" width="7.7109375" style="85" customWidth="1"/>
    <col min="705" max="705" width="16.28515625" style="85" customWidth="1"/>
    <col min="706" max="706" width="25.140625" style="85" customWidth="1"/>
    <col min="707" max="707" width="31" style="85" customWidth="1"/>
    <col min="708" max="708" width="51" style="85" customWidth="1"/>
    <col min="709" max="709" width="23.28515625" style="85" customWidth="1"/>
    <col min="710" max="710" width="36.28515625" style="85" customWidth="1"/>
    <col min="711" max="711" width="13.7109375" style="85" customWidth="1"/>
    <col min="712" max="712" width="7.7109375" style="85" customWidth="1"/>
    <col min="713" max="713" width="16.28515625" style="85" customWidth="1"/>
    <col min="714" max="714" width="25.140625" style="85" customWidth="1"/>
    <col min="715" max="715" width="31" style="85" customWidth="1"/>
    <col min="716" max="716" width="51" style="85" customWidth="1"/>
    <col min="717" max="717" width="23.28515625" style="85" customWidth="1"/>
    <col min="718" max="718" width="36.28515625" style="85" customWidth="1"/>
    <col min="719" max="719" width="13.7109375" style="85" customWidth="1"/>
    <col min="720" max="720" width="7.7109375" style="85" customWidth="1"/>
    <col min="721" max="721" width="16.28515625" style="85" customWidth="1"/>
    <col min="722" max="722" width="25.140625" style="85" customWidth="1"/>
    <col min="723" max="723" width="31" style="85" customWidth="1"/>
    <col min="724" max="724" width="51" style="85" customWidth="1"/>
    <col min="725" max="725" width="23.28515625" style="85" customWidth="1"/>
    <col min="726" max="726" width="36.28515625" style="85" customWidth="1"/>
    <col min="727" max="727" width="13.7109375" style="85" customWidth="1"/>
    <col min="728" max="728" width="7.7109375" style="85" customWidth="1"/>
    <col min="729" max="729" width="16.28515625" style="85" customWidth="1"/>
    <col min="730" max="730" width="25.140625" style="85" customWidth="1"/>
    <col min="731" max="731" width="31" style="85" customWidth="1"/>
    <col min="732" max="732" width="51" style="85" customWidth="1"/>
    <col min="733" max="733" width="23.28515625" style="85" customWidth="1"/>
    <col min="734" max="734" width="36.28515625" style="85" customWidth="1"/>
    <col min="735" max="735" width="13.7109375" style="85" customWidth="1"/>
    <col min="736" max="736" width="7.7109375" style="85" customWidth="1"/>
    <col min="737" max="737" width="16.28515625" style="85" customWidth="1"/>
    <col min="738" max="738" width="25.140625" style="85" customWidth="1"/>
    <col min="739" max="739" width="31" style="85" customWidth="1"/>
    <col min="740" max="740" width="51" style="85" customWidth="1"/>
    <col min="741" max="741" width="23.28515625" style="85" customWidth="1"/>
    <col min="742" max="742" width="36.28515625" style="85" customWidth="1"/>
    <col min="743" max="743" width="13.7109375" style="85" customWidth="1"/>
    <col min="744" max="744" width="7.7109375" style="85" customWidth="1"/>
    <col min="745" max="745" width="16.28515625" style="85" customWidth="1"/>
    <col min="746" max="746" width="25.140625" style="85" customWidth="1"/>
    <col min="747" max="747" width="31" style="85" customWidth="1"/>
    <col min="748" max="748" width="51" style="85" customWidth="1"/>
    <col min="749" max="749" width="23.28515625" style="85" customWidth="1"/>
    <col min="750" max="750" width="36.28515625" style="85" customWidth="1"/>
    <col min="751" max="751" width="13.7109375" style="85" customWidth="1"/>
    <col min="752" max="752" width="7.7109375" style="85" customWidth="1"/>
    <col min="753" max="753" width="16.28515625" style="85" customWidth="1"/>
    <col min="754" max="754" width="25.140625" style="85" customWidth="1"/>
    <col min="755" max="755" width="31" style="85" customWidth="1"/>
    <col min="756" max="756" width="51" style="85" customWidth="1"/>
    <col min="757" max="757" width="23.28515625" style="85" customWidth="1"/>
    <col min="758" max="758" width="36.28515625" style="85" customWidth="1"/>
    <col min="759" max="759" width="13.7109375" style="85" customWidth="1"/>
    <col min="760" max="760" width="7.7109375" style="85" customWidth="1"/>
    <col min="761" max="761" width="16.28515625" style="85" customWidth="1"/>
    <col min="762" max="762" width="25.140625" style="85" customWidth="1"/>
    <col min="763" max="763" width="31" style="85" customWidth="1"/>
    <col min="764" max="764" width="51" style="85" customWidth="1"/>
    <col min="765" max="765" width="23.28515625" style="85" customWidth="1"/>
    <col min="766" max="766" width="36.28515625" style="85" customWidth="1"/>
    <col min="767" max="767" width="13.7109375" style="85" customWidth="1"/>
    <col min="768" max="768" width="7.7109375" style="85" customWidth="1"/>
    <col min="769" max="769" width="16.28515625" style="85" customWidth="1"/>
    <col min="770" max="770" width="25.140625" style="85" customWidth="1"/>
    <col min="771" max="771" width="31" style="85" customWidth="1"/>
    <col min="772" max="772" width="51" style="85" customWidth="1"/>
    <col min="773" max="773" width="23.28515625" style="85" customWidth="1"/>
    <col min="774" max="774" width="36.28515625" style="85" customWidth="1"/>
    <col min="775" max="775" width="13.7109375" style="85" customWidth="1"/>
    <col min="776" max="776" width="7.7109375" style="85" customWidth="1"/>
    <col min="777" max="777" width="16.28515625" style="85" customWidth="1"/>
    <col min="778" max="778" width="25.140625" style="85" customWidth="1"/>
    <col min="779" max="779" width="31" style="85" customWidth="1"/>
    <col min="780" max="780" width="51" style="85" customWidth="1"/>
    <col min="781" max="781" width="23.28515625" style="85" customWidth="1"/>
    <col min="782" max="782" width="36.28515625" style="85" customWidth="1"/>
    <col min="783" max="783" width="13.7109375" style="85" customWidth="1"/>
    <col min="784" max="784" width="7.7109375" style="85" customWidth="1"/>
    <col min="785" max="785" width="16.28515625" style="85" customWidth="1"/>
    <col min="786" max="786" width="25.140625" style="85" customWidth="1"/>
    <col min="787" max="787" width="31" style="85" customWidth="1"/>
    <col min="788" max="788" width="51" style="85" customWidth="1"/>
    <col min="789" max="789" width="23.28515625" style="85" customWidth="1"/>
    <col min="790" max="790" width="36.28515625" style="85" customWidth="1"/>
    <col min="791" max="791" width="13.7109375" style="85" customWidth="1"/>
    <col min="792" max="792" width="7.7109375" style="85" customWidth="1"/>
    <col min="793" max="793" width="16.28515625" style="85" customWidth="1"/>
    <col min="794" max="794" width="25.140625" style="85" customWidth="1"/>
    <col min="795" max="795" width="31" style="85" customWidth="1"/>
    <col min="796" max="796" width="51" style="85" customWidth="1"/>
    <col min="797" max="797" width="23.28515625" style="85" customWidth="1"/>
    <col min="798" max="798" width="36.28515625" style="85" customWidth="1"/>
    <col min="799" max="799" width="13.7109375" style="85" customWidth="1"/>
    <col min="800" max="800" width="7.7109375" style="85" customWidth="1"/>
    <col min="801" max="801" width="16.28515625" style="85" customWidth="1"/>
    <col min="802" max="802" width="25.140625" style="85" customWidth="1"/>
    <col min="803" max="803" width="31" style="85" customWidth="1"/>
    <col min="804" max="804" width="51" style="85" customWidth="1"/>
    <col min="805" max="805" width="23.28515625" style="85" customWidth="1"/>
    <col min="806" max="806" width="36.28515625" style="85" customWidth="1"/>
    <col min="807" max="807" width="13.7109375" style="85" customWidth="1"/>
    <col min="808" max="808" width="7.7109375" style="85" customWidth="1"/>
    <col min="809" max="809" width="16.28515625" style="85" customWidth="1"/>
    <col min="810" max="810" width="25.140625" style="85" customWidth="1"/>
    <col min="811" max="811" width="31" style="85" customWidth="1"/>
    <col min="812" max="812" width="51" style="85" customWidth="1"/>
    <col min="813" max="813" width="23.28515625" style="85" customWidth="1"/>
    <col min="814" max="814" width="36.28515625" style="85" customWidth="1"/>
    <col min="815" max="815" width="13.7109375" style="85" customWidth="1"/>
    <col min="816" max="816" width="7.7109375" style="85" customWidth="1"/>
    <col min="817" max="817" width="16.28515625" style="85" customWidth="1"/>
    <col min="818" max="818" width="25.140625" style="85" customWidth="1"/>
    <col min="819" max="819" width="31" style="85" customWidth="1"/>
    <col min="820" max="820" width="51" style="85" customWidth="1"/>
    <col min="821" max="821" width="23.28515625" style="85" customWidth="1"/>
    <col min="822" max="822" width="36.28515625" style="85" customWidth="1"/>
    <col min="823" max="823" width="13.7109375" style="85" customWidth="1"/>
    <col min="824" max="824" width="7.7109375" style="85" customWidth="1"/>
    <col min="825" max="825" width="16.28515625" style="85" customWidth="1"/>
    <col min="826" max="826" width="25.140625" style="85" customWidth="1"/>
    <col min="827" max="827" width="31" style="85" customWidth="1"/>
    <col min="828" max="828" width="51" style="85" customWidth="1"/>
    <col min="829" max="829" width="23.28515625" style="85" customWidth="1"/>
    <col min="830" max="830" width="36.28515625" style="85" customWidth="1"/>
    <col min="831" max="831" width="13.7109375" style="85" customWidth="1"/>
    <col min="832" max="832" width="7.7109375" style="85" customWidth="1"/>
    <col min="833" max="833" width="16.28515625" style="85" customWidth="1"/>
    <col min="834" max="834" width="25.140625" style="85" customWidth="1"/>
    <col min="835" max="835" width="31" style="85" customWidth="1"/>
    <col min="836" max="836" width="51" style="85" customWidth="1"/>
    <col min="837" max="837" width="23.28515625" style="85" customWidth="1"/>
    <col min="838" max="838" width="36.28515625" style="85" customWidth="1"/>
    <col min="839" max="839" width="13.7109375" style="85" customWidth="1"/>
    <col min="840" max="840" width="7.7109375" style="85" customWidth="1"/>
    <col min="841" max="841" width="16.28515625" style="85" customWidth="1"/>
    <col min="842" max="842" width="25.140625" style="85" customWidth="1"/>
    <col min="843" max="843" width="31" style="85" customWidth="1"/>
    <col min="844" max="844" width="51" style="85" customWidth="1"/>
    <col min="845" max="845" width="23.28515625" style="85" customWidth="1"/>
    <col min="846" max="846" width="36.28515625" style="85" customWidth="1"/>
    <col min="847" max="847" width="13.7109375" style="85" customWidth="1"/>
    <col min="848" max="848" width="7.7109375" style="85" customWidth="1"/>
    <col min="849" max="849" width="16.28515625" style="85" customWidth="1"/>
    <col min="850" max="850" width="25.140625" style="85" customWidth="1"/>
    <col min="851" max="851" width="31" style="85" customWidth="1"/>
    <col min="852" max="852" width="51" style="85" customWidth="1"/>
    <col min="853" max="853" width="23.28515625" style="85" customWidth="1"/>
    <col min="854" max="854" width="36.28515625" style="85" customWidth="1"/>
    <col min="855" max="855" width="13.7109375" style="85" customWidth="1"/>
    <col min="856" max="856" width="7.7109375" style="85" customWidth="1"/>
    <col min="857" max="857" width="16.28515625" style="85" customWidth="1"/>
    <col min="858" max="858" width="25.140625" style="85" customWidth="1"/>
    <col min="859" max="859" width="31" style="85" customWidth="1"/>
    <col min="860" max="860" width="51" style="85" customWidth="1"/>
    <col min="861" max="861" width="23.28515625" style="85" customWidth="1"/>
    <col min="862" max="862" width="36.28515625" style="85" customWidth="1"/>
    <col min="863" max="863" width="13.7109375" style="85" customWidth="1"/>
    <col min="864" max="864" width="7.7109375" style="85" customWidth="1"/>
    <col min="865" max="865" width="16.28515625" style="85" customWidth="1"/>
    <col min="866" max="866" width="25.140625" style="85" customWidth="1"/>
    <col min="867" max="867" width="31" style="85" customWidth="1"/>
    <col min="868" max="868" width="51" style="85" customWidth="1"/>
    <col min="869" max="869" width="23.28515625" style="85" customWidth="1"/>
    <col min="870" max="870" width="36.28515625" style="85" customWidth="1"/>
    <col min="871" max="871" width="13.7109375" style="85" customWidth="1"/>
    <col min="872" max="872" width="7.7109375" style="85" customWidth="1"/>
    <col min="873" max="873" width="16.28515625" style="85" customWidth="1"/>
    <col min="874" max="874" width="25.140625" style="85" customWidth="1"/>
    <col min="875" max="875" width="31" style="85" customWidth="1"/>
    <col min="876" max="876" width="51" style="85" customWidth="1"/>
    <col min="877" max="877" width="23.28515625" style="85" customWidth="1"/>
    <col min="878" max="878" width="36.28515625" style="85" customWidth="1"/>
    <col min="879" max="879" width="13.7109375" style="85" customWidth="1"/>
    <col min="880" max="880" width="7.7109375" style="85" customWidth="1"/>
    <col min="881" max="881" width="16.28515625" style="85" customWidth="1"/>
    <col min="882" max="882" width="25.140625" style="85" customWidth="1"/>
    <col min="883" max="883" width="31" style="85" customWidth="1"/>
    <col min="884" max="884" width="51" style="85" customWidth="1"/>
    <col min="885" max="885" width="23.28515625" style="85" customWidth="1"/>
    <col min="886" max="886" width="36.28515625" style="85" customWidth="1"/>
    <col min="887" max="887" width="13.7109375" style="85" customWidth="1"/>
    <col min="888" max="888" width="7.7109375" style="85" customWidth="1"/>
    <col min="889" max="889" width="16.28515625" style="85" customWidth="1"/>
    <col min="890" max="890" width="25.140625" style="85" customWidth="1"/>
    <col min="891" max="891" width="31" style="85" customWidth="1"/>
    <col min="892" max="892" width="51" style="85" customWidth="1"/>
    <col min="893" max="893" width="23.28515625" style="85" customWidth="1"/>
    <col min="894" max="894" width="36.28515625" style="85" customWidth="1"/>
    <col min="895" max="895" width="13.7109375" style="85" customWidth="1"/>
    <col min="896" max="896" width="7.7109375" style="85" customWidth="1"/>
    <col min="897" max="897" width="16.28515625" style="85" customWidth="1"/>
    <col min="898" max="898" width="25.140625" style="85" customWidth="1"/>
    <col min="899" max="899" width="31" style="85" customWidth="1"/>
    <col min="900" max="900" width="51" style="85" customWidth="1"/>
    <col min="901" max="901" width="23.28515625" style="85" customWidth="1"/>
    <col min="902" max="902" width="36.28515625" style="85" customWidth="1"/>
    <col min="903" max="903" width="13.7109375" style="85" customWidth="1"/>
    <col min="904" max="904" width="7.7109375" style="85" customWidth="1"/>
    <col min="905" max="905" width="16.28515625" style="85" customWidth="1"/>
    <col min="906" max="906" width="25.140625" style="85" customWidth="1"/>
    <col min="907" max="907" width="31" style="85" customWidth="1"/>
    <col min="908" max="908" width="51" style="85" customWidth="1"/>
    <col min="909" max="909" width="23.28515625" style="85" customWidth="1"/>
    <col min="910" max="910" width="36.28515625" style="85" customWidth="1"/>
    <col min="911" max="911" width="13.7109375" style="85" customWidth="1"/>
    <col min="912" max="912" width="7.7109375" style="85" customWidth="1"/>
    <col min="913" max="913" width="16.28515625" style="85" customWidth="1"/>
    <col min="914" max="914" width="25.140625" style="85" customWidth="1"/>
    <col min="915" max="915" width="31" style="85" customWidth="1"/>
    <col min="916" max="916" width="51" style="85" customWidth="1"/>
    <col min="917" max="917" width="23.28515625" style="85" customWidth="1"/>
    <col min="918" max="918" width="36.28515625" style="85" customWidth="1"/>
    <col min="919" max="919" width="13.7109375" style="85" customWidth="1"/>
    <col min="920" max="920" width="7.7109375" style="85" customWidth="1"/>
    <col min="921" max="921" width="16.28515625" style="85" customWidth="1"/>
    <col min="922" max="922" width="25.140625" style="85" customWidth="1"/>
    <col min="923" max="923" width="31" style="85" customWidth="1"/>
    <col min="924" max="924" width="51" style="85" customWidth="1"/>
    <col min="925" max="925" width="23.28515625" style="85" customWidth="1"/>
    <col min="926" max="926" width="36.28515625" style="85" customWidth="1"/>
    <col min="927" max="927" width="13.7109375" style="85" customWidth="1"/>
    <col min="928" max="928" width="7.7109375" style="85" customWidth="1"/>
    <col min="929" max="929" width="16.28515625" style="85" customWidth="1"/>
    <col min="930" max="930" width="25.140625" style="85" customWidth="1"/>
    <col min="931" max="931" width="31" style="85" customWidth="1"/>
    <col min="932" max="932" width="51" style="85" customWidth="1"/>
    <col min="933" max="933" width="23.28515625" style="85" customWidth="1"/>
    <col min="934" max="934" width="36.28515625" style="85" customWidth="1"/>
    <col min="935" max="935" width="13.7109375" style="85" customWidth="1"/>
    <col min="936" max="936" width="7.7109375" style="85" customWidth="1"/>
    <col min="937" max="937" width="16.28515625" style="85" customWidth="1"/>
    <col min="938" max="938" width="25.140625" style="85" customWidth="1"/>
    <col min="939" max="939" width="31" style="85" customWidth="1"/>
    <col min="940" max="940" width="51" style="85" customWidth="1"/>
    <col min="941" max="941" width="23.28515625" style="85" customWidth="1"/>
    <col min="942" max="942" width="36.28515625" style="85" customWidth="1"/>
    <col min="943" max="943" width="13.7109375" style="85" customWidth="1"/>
    <col min="944" max="944" width="7.7109375" style="85" customWidth="1"/>
    <col min="945" max="945" width="16.28515625" style="85" customWidth="1"/>
    <col min="946" max="946" width="25.140625" style="85" customWidth="1"/>
    <col min="947" max="947" width="31" style="85" customWidth="1"/>
    <col min="948" max="948" width="51" style="85" customWidth="1"/>
    <col min="949" max="949" width="23.28515625" style="85" customWidth="1"/>
    <col min="950" max="950" width="36.28515625" style="85" customWidth="1"/>
    <col min="951" max="951" width="13.7109375" style="85" customWidth="1"/>
    <col min="952" max="952" width="7.7109375" style="85" customWidth="1"/>
    <col min="953" max="953" width="16.28515625" style="85" customWidth="1"/>
    <col min="954" max="954" width="25.140625" style="85" customWidth="1"/>
    <col min="955" max="955" width="31" style="85" customWidth="1"/>
    <col min="956" max="956" width="51" style="85" customWidth="1"/>
    <col min="957" max="957" width="23.28515625" style="85" customWidth="1"/>
    <col min="958" max="958" width="36.28515625" style="85" customWidth="1"/>
    <col min="959" max="959" width="13.7109375" style="85" customWidth="1"/>
    <col min="960" max="960" width="7.7109375" style="85" customWidth="1"/>
    <col min="961" max="961" width="16.28515625" style="85" customWidth="1"/>
    <col min="962" max="962" width="25.140625" style="85" customWidth="1"/>
    <col min="963" max="963" width="31" style="85" customWidth="1"/>
    <col min="964" max="964" width="51" style="85" customWidth="1"/>
    <col min="965" max="965" width="23.28515625" style="85" customWidth="1"/>
    <col min="966" max="966" width="36.28515625" style="85" customWidth="1"/>
    <col min="967" max="967" width="13.7109375" style="85" customWidth="1"/>
    <col min="968" max="968" width="7.7109375" style="85" customWidth="1"/>
    <col min="969" max="969" width="16.28515625" style="85" customWidth="1"/>
    <col min="970" max="970" width="25.140625" style="85" customWidth="1"/>
    <col min="971" max="971" width="31" style="85" customWidth="1"/>
    <col min="972" max="972" width="51" style="85" customWidth="1"/>
    <col min="973" max="973" width="23.28515625" style="85" customWidth="1"/>
    <col min="974" max="974" width="36.28515625" style="85" customWidth="1"/>
    <col min="975" max="975" width="13.7109375" style="85" customWidth="1"/>
    <col min="976" max="976" width="7.7109375" style="85" customWidth="1"/>
    <col min="977" max="977" width="16.28515625" style="85" customWidth="1"/>
    <col min="978" max="978" width="25.140625" style="85" customWidth="1"/>
    <col min="979" max="979" width="31" style="85" customWidth="1"/>
    <col min="980" max="980" width="51" style="85" customWidth="1"/>
    <col min="981" max="981" width="23.28515625" style="85" customWidth="1"/>
    <col min="982" max="982" width="36.28515625" style="85" customWidth="1"/>
    <col min="983" max="983" width="13.7109375" style="85" customWidth="1"/>
    <col min="984" max="984" width="7.7109375" style="85" customWidth="1"/>
    <col min="985" max="985" width="16.28515625" style="85" customWidth="1"/>
    <col min="986" max="986" width="25.140625" style="85" customWidth="1"/>
    <col min="987" max="987" width="31" style="85" customWidth="1"/>
    <col min="988" max="988" width="51" style="85" customWidth="1"/>
    <col min="989" max="989" width="23.28515625" style="85" customWidth="1"/>
    <col min="990" max="990" width="36.28515625" style="85" customWidth="1"/>
    <col min="991" max="991" width="13.7109375" style="85" customWidth="1"/>
    <col min="992" max="992" width="7.7109375" style="85" customWidth="1"/>
    <col min="993" max="993" width="16.28515625" style="85" customWidth="1"/>
    <col min="994" max="994" width="25.140625" style="85" customWidth="1"/>
    <col min="995" max="995" width="31" style="85" customWidth="1"/>
    <col min="996" max="996" width="51" style="85" customWidth="1"/>
    <col min="997" max="997" width="23.28515625" style="85" customWidth="1"/>
    <col min="998" max="998" width="36.28515625" style="85" customWidth="1"/>
    <col min="999" max="999" width="13.7109375" style="85" customWidth="1"/>
    <col min="1000" max="1000" width="7.7109375" style="85" customWidth="1"/>
    <col min="1001" max="1001" width="16.28515625" style="85" customWidth="1"/>
    <col min="1002" max="1002" width="25.140625" style="85" customWidth="1"/>
    <col min="1003" max="1003" width="31" style="85" customWidth="1"/>
    <col min="1004" max="1004" width="51" style="85" customWidth="1"/>
    <col min="1005" max="1005" width="23.28515625" style="85" customWidth="1"/>
    <col min="1006" max="1006" width="36.28515625" style="85" customWidth="1"/>
    <col min="1007" max="1007" width="13.7109375" style="85" customWidth="1"/>
    <col min="1008" max="1008" width="7.7109375" style="85" customWidth="1"/>
    <col min="1009" max="1009" width="16.28515625" style="85" customWidth="1"/>
    <col min="1010" max="1010" width="25.140625" style="85" customWidth="1"/>
    <col min="1011" max="1011" width="31" style="85" customWidth="1"/>
    <col min="1012" max="1012" width="51" style="85" customWidth="1"/>
    <col min="1013" max="1013" width="23.28515625" style="85" customWidth="1"/>
    <col min="1014" max="1014" width="36.28515625" style="85" customWidth="1"/>
    <col min="1015" max="1015" width="13.7109375" style="85" customWidth="1"/>
    <col min="1016" max="1016" width="7.7109375" style="85" customWidth="1"/>
    <col min="1017" max="1017" width="16.28515625" style="85" customWidth="1"/>
    <col min="1018" max="1018" width="25.140625" style="85" customWidth="1"/>
    <col min="1019" max="1019" width="31" style="85" customWidth="1"/>
    <col min="1020" max="1020" width="51" style="85" customWidth="1"/>
    <col min="1021" max="1021" width="23.28515625" style="85" customWidth="1"/>
    <col min="1022" max="1022" width="36.28515625" style="85" customWidth="1"/>
    <col min="1023" max="1023" width="13.7109375" style="85" customWidth="1"/>
    <col min="1024" max="1024" width="7.7109375" style="85" customWidth="1"/>
    <col min="1025" max="1025" width="16.28515625" style="85" customWidth="1"/>
    <col min="1026" max="1026" width="25.140625" style="85" customWidth="1"/>
    <col min="1027" max="1027" width="31" style="85" customWidth="1"/>
    <col min="1028" max="1028" width="51" style="85" customWidth="1"/>
    <col min="1029" max="1029" width="23.28515625" style="85" customWidth="1"/>
    <col min="1030" max="1030" width="36.28515625" style="85" customWidth="1"/>
    <col min="1031" max="1031" width="13.7109375" style="85" customWidth="1"/>
    <col min="1032" max="1032" width="7.7109375" style="85" customWidth="1"/>
    <col min="1033" max="1033" width="16.28515625" style="85" customWidth="1"/>
    <col min="1034" max="1034" width="25.140625" style="85" customWidth="1"/>
    <col min="1035" max="1035" width="31" style="85" customWidth="1"/>
    <col min="1036" max="1036" width="51" style="85" customWidth="1"/>
    <col min="1037" max="1037" width="23.28515625" style="85" customWidth="1"/>
    <col min="1038" max="1038" width="36.28515625" style="85" customWidth="1"/>
    <col min="1039" max="1039" width="13.7109375" style="85" customWidth="1"/>
    <col min="1040" max="1040" width="7.7109375" style="85" customWidth="1"/>
    <col min="1041" max="1041" width="16.28515625" style="85" customWidth="1"/>
    <col min="1042" max="1042" width="25.140625" style="85" customWidth="1"/>
    <col min="1043" max="1043" width="31" style="85" customWidth="1"/>
    <col min="1044" max="1044" width="51" style="85" customWidth="1"/>
    <col min="1045" max="1045" width="23.28515625" style="85" customWidth="1"/>
    <col min="1046" max="1046" width="36.28515625" style="85" customWidth="1"/>
    <col min="1047" max="1047" width="13.7109375" style="85" customWidth="1"/>
    <col min="1048" max="1048" width="7.7109375" style="85" customWidth="1"/>
    <col min="1049" max="1049" width="16.28515625" style="85" customWidth="1"/>
    <col min="1050" max="1050" width="25.140625" style="85" customWidth="1"/>
    <col min="1051" max="1051" width="31" style="85" customWidth="1"/>
    <col min="1052" max="1052" width="51" style="85" customWidth="1"/>
    <col min="1053" max="1053" width="23.28515625" style="85" customWidth="1"/>
    <col min="1054" max="1054" width="36.28515625" style="85" customWidth="1"/>
    <col min="1055" max="1055" width="13.7109375" style="85" customWidth="1"/>
    <col min="1056" max="1056" width="7.7109375" style="85" customWidth="1"/>
    <col min="1057" max="1057" width="16.28515625" style="85" customWidth="1"/>
    <col min="1058" max="1058" width="25.140625" style="85" customWidth="1"/>
    <col min="1059" max="1059" width="31" style="85" customWidth="1"/>
    <col min="1060" max="1060" width="51" style="85" customWidth="1"/>
    <col min="1061" max="1061" width="23.28515625" style="85" customWidth="1"/>
    <col min="1062" max="1062" width="36.28515625" style="85" customWidth="1"/>
    <col min="1063" max="1063" width="13.7109375" style="85" customWidth="1"/>
    <col min="1064" max="1064" width="7.7109375" style="85" customWidth="1"/>
    <col min="1065" max="1065" width="16.28515625" style="85" customWidth="1"/>
    <col min="1066" max="1066" width="25.140625" style="85" customWidth="1"/>
    <col min="1067" max="1067" width="31" style="85" customWidth="1"/>
    <col min="1068" max="1068" width="51" style="85" customWidth="1"/>
    <col min="1069" max="1069" width="23.28515625" style="85" customWidth="1"/>
    <col min="1070" max="1070" width="36.28515625" style="85" customWidth="1"/>
    <col min="1071" max="1071" width="13.7109375" style="85" customWidth="1"/>
    <col min="1072" max="1072" width="7.7109375" style="85" customWidth="1"/>
    <col min="1073" max="1073" width="16.28515625" style="85" customWidth="1"/>
    <col min="1074" max="1074" width="25.140625" style="85" customWidth="1"/>
    <col min="1075" max="1075" width="31" style="85" customWidth="1"/>
    <col min="1076" max="1076" width="51" style="85" customWidth="1"/>
    <col min="1077" max="1077" width="23.28515625" style="85" customWidth="1"/>
    <col min="1078" max="1078" width="36.28515625" style="85" customWidth="1"/>
    <col min="1079" max="1079" width="13.7109375" style="85" customWidth="1"/>
    <col min="1080" max="1080" width="7.7109375" style="85" customWidth="1"/>
    <col min="1081" max="1081" width="16.28515625" style="85" customWidth="1"/>
    <col min="1082" max="1082" width="25.140625" style="85" customWidth="1"/>
    <col min="1083" max="1083" width="31" style="85" customWidth="1"/>
    <col min="1084" max="1084" width="51" style="85" customWidth="1"/>
    <col min="1085" max="1085" width="23.28515625" style="85" customWidth="1"/>
    <col min="1086" max="1086" width="36.28515625" style="85" customWidth="1"/>
    <col min="1087" max="1087" width="13.7109375" style="85" customWidth="1"/>
    <col min="1088" max="1088" width="7.7109375" style="85" customWidth="1"/>
    <col min="1089" max="1089" width="16.28515625" style="85" customWidth="1"/>
    <col min="1090" max="1090" width="25.140625" style="85" customWidth="1"/>
    <col min="1091" max="1091" width="31" style="85" customWidth="1"/>
    <col min="1092" max="1092" width="51" style="85" customWidth="1"/>
    <col min="1093" max="1093" width="23.28515625" style="85" customWidth="1"/>
    <col min="1094" max="1094" width="36.28515625" style="85" customWidth="1"/>
    <col min="1095" max="1095" width="13.7109375" style="85" customWidth="1"/>
    <col min="1096" max="1096" width="7.7109375" style="85" customWidth="1"/>
    <col min="1097" max="1097" width="16.28515625" style="85" customWidth="1"/>
    <col min="1098" max="1098" width="25.140625" style="85" customWidth="1"/>
    <col min="1099" max="1099" width="31" style="85" customWidth="1"/>
    <col min="1100" max="1100" width="51" style="85" customWidth="1"/>
    <col min="1101" max="1101" width="23.28515625" style="85" customWidth="1"/>
    <col min="1102" max="1102" width="36.28515625" style="85" customWidth="1"/>
    <col min="1103" max="1103" width="13.7109375" style="85" customWidth="1"/>
    <col min="1104" max="1104" width="7.7109375" style="85" customWidth="1"/>
    <col min="1105" max="1105" width="16.28515625" style="85" customWidth="1"/>
    <col min="1106" max="1106" width="25.140625" style="85" customWidth="1"/>
    <col min="1107" max="1107" width="31" style="85" customWidth="1"/>
    <col min="1108" max="1108" width="51" style="85" customWidth="1"/>
    <col min="1109" max="1109" width="23.28515625" style="85" customWidth="1"/>
    <col min="1110" max="1110" width="36.28515625" style="85" customWidth="1"/>
    <col min="1111" max="1111" width="13.7109375" style="85" customWidth="1"/>
    <col min="1112" max="1112" width="7.7109375" style="85" customWidth="1"/>
    <col min="1113" max="1113" width="16.28515625" style="85" customWidth="1"/>
    <col min="1114" max="1114" width="25.140625" style="85" customWidth="1"/>
    <col min="1115" max="1115" width="31" style="85" customWidth="1"/>
    <col min="1116" max="1116" width="51" style="85" customWidth="1"/>
    <col min="1117" max="1117" width="23.28515625" style="85" customWidth="1"/>
    <col min="1118" max="1118" width="36.28515625" style="85" customWidth="1"/>
    <col min="1119" max="1119" width="13.7109375" style="85" customWidth="1"/>
    <col min="1120" max="1120" width="7.7109375" style="85" customWidth="1"/>
    <col min="1121" max="1121" width="16.28515625" style="85" customWidth="1"/>
    <col min="1122" max="1122" width="25.140625" style="85" customWidth="1"/>
    <col min="1123" max="1123" width="31" style="85" customWidth="1"/>
    <col min="1124" max="1124" width="51" style="85" customWidth="1"/>
    <col min="1125" max="1125" width="23.28515625" style="85" customWidth="1"/>
    <col min="1126" max="1126" width="36.28515625" style="85" customWidth="1"/>
    <col min="1127" max="1127" width="13.7109375" style="85" customWidth="1"/>
    <col min="1128" max="1128" width="7.7109375" style="85" customWidth="1"/>
    <col min="1129" max="1129" width="16.28515625" style="85" customWidth="1"/>
    <col min="1130" max="1130" width="25.140625" style="85" customWidth="1"/>
    <col min="1131" max="1131" width="31" style="85" customWidth="1"/>
    <col min="1132" max="1132" width="51" style="85" customWidth="1"/>
    <col min="1133" max="1133" width="23.28515625" style="85" customWidth="1"/>
    <col min="1134" max="1134" width="36.28515625" style="85" customWidth="1"/>
    <col min="1135" max="1135" width="13.7109375" style="85" customWidth="1"/>
    <col min="1136" max="1136" width="7.7109375" style="85" customWidth="1"/>
    <col min="1137" max="1137" width="16.28515625" style="85" customWidth="1"/>
    <col min="1138" max="1138" width="25.140625" style="85" customWidth="1"/>
    <col min="1139" max="1139" width="31" style="85" customWidth="1"/>
    <col min="1140" max="1140" width="51" style="85" customWidth="1"/>
    <col min="1141" max="1141" width="23.28515625" style="85" customWidth="1"/>
    <col min="1142" max="1142" width="36.28515625" style="85" customWidth="1"/>
    <col min="1143" max="1143" width="13.7109375" style="85" customWidth="1"/>
    <col min="1144" max="1144" width="7.7109375" style="85" customWidth="1"/>
    <col min="1145" max="1145" width="16.28515625" style="85" customWidth="1"/>
    <col min="1146" max="1146" width="25.140625" style="85" customWidth="1"/>
    <col min="1147" max="1147" width="31" style="85" customWidth="1"/>
    <col min="1148" max="1148" width="51" style="85" customWidth="1"/>
    <col min="1149" max="1149" width="23.28515625" style="85" customWidth="1"/>
    <col min="1150" max="1150" width="36.28515625" style="85" customWidth="1"/>
    <col min="1151" max="1151" width="13.7109375" style="85" customWidth="1"/>
    <col min="1152" max="1152" width="7.7109375" style="85" customWidth="1"/>
    <col min="1153" max="1153" width="16.28515625" style="85" customWidth="1"/>
    <col min="1154" max="1154" width="25.140625" style="85" customWidth="1"/>
    <col min="1155" max="1155" width="31" style="85" customWidth="1"/>
    <col min="1156" max="1156" width="51" style="85" customWidth="1"/>
    <col min="1157" max="1157" width="23.28515625" style="85" customWidth="1"/>
    <col min="1158" max="1158" width="36.28515625" style="85" customWidth="1"/>
    <col min="1159" max="1159" width="13.7109375" style="85" customWidth="1"/>
    <col min="1160" max="1160" width="7.7109375" style="85" customWidth="1"/>
    <col min="1161" max="1161" width="16.28515625" style="85" customWidth="1"/>
    <col min="1162" max="1162" width="25.140625" style="85" customWidth="1"/>
    <col min="1163" max="1163" width="31" style="85" customWidth="1"/>
    <col min="1164" max="1164" width="51" style="85" customWidth="1"/>
    <col min="1165" max="1165" width="23.28515625" style="85" customWidth="1"/>
    <col min="1166" max="1166" width="36.28515625" style="85" customWidth="1"/>
    <col min="1167" max="1167" width="13.7109375" style="85" customWidth="1"/>
    <col min="1168" max="1168" width="7.7109375" style="85" customWidth="1"/>
    <col min="1169" max="1169" width="16.28515625" style="85" customWidth="1"/>
    <col min="1170" max="1170" width="25.140625" style="85" customWidth="1"/>
    <col min="1171" max="1171" width="31" style="85" customWidth="1"/>
    <col min="1172" max="1172" width="51" style="85" customWidth="1"/>
    <col min="1173" max="1173" width="23.28515625" style="85" customWidth="1"/>
    <col min="1174" max="1174" width="36.28515625" style="85" customWidth="1"/>
    <col min="1175" max="1175" width="13.7109375" style="85" customWidth="1"/>
    <col min="1176" max="1176" width="7.7109375" style="85" customWidth="1"/>
    <col min="1177" max="1177" width="16.28515625" style="85" customWidth="1"/>
    <col min="1178" max="1178" width="25.140625" style="85" customWidth="1"/>
    <col min="1179" max="1179" width="31" style="85" customWidth="1"/>
    <col min="1180" max="1180" width="51" style="85" customWidth="1"/>
    <col min="1181" max="1181" width="23.28515625" style="85" customWidth="1"/>
    <col min="1182" max="1182" width="36.28515625" style="85" customWidth="1"/>
    <col min="1183" max="1183" width="13.7109375" style="85" customWidth="1"/>
    <col min="1184" max="1184" width="7.7109375" style="85" customWidth="1"/>
    <col min="1185" max="1185" width="16.28515625" style="85" customWidth="1"/>
    <col min="1186" max="1186" width="25.140625" style="85" customWidth="1"/>
    <col min="1187" max="1187" width="31" style="85" customWidth="1"/>
    <col min="1188" max="1188" width="51" style="85" customWidth="1"/>
    <col min="1189" max="1189" width="23.28515625" style="85" customWidth="1"/>
    <col min="1190" max="1190" width="36.28515625" style="85" customWidth="1"/>
    <col min="1191" max="1191" width="13.7109375" style="85" customWidth="1"/>
    <col min="1192" max="1192" width="7.7109375" style="85" customWidth="1"/>
    <col min="1193" max="1193" width="16.28515625" style="85" customWidth="1"/>
    <col min="1194" max="1194" width="25.140625" style="85" customWidth="1"/>
    <col min="1195" max="1195" width="31" style="85" customWidth="1"/>
    <col min="1196" max="1196" width="51" style="85" customWidth="1"/>
    <col min="1197" max="1197" width="23.28515625" style="85" customWidth="1"/>
    <col min="1198" max="1198" width="36.28515625" style="85" customWidth="1"/>
    <col min="1199" max="1199" width="13.7109375" style="85" customWidth="1"/>
    <col min="1200" max="1200" width="7.7109375" style="85" customWidth="1"/>
    <col min="1201" max="1201" width="16.28515625" style="85" customWidth="1"/>
    <col min="1202" max="1202" width="25.140625" style="85" customWidth="1"/>
    <col min="1203" max="1203" width="31" style="85" customWidth="1"/>
    <col min="1204" max="1204" width="51" style="85" customWidth="1"/>
    <col min="1205" max="1205" width="23.28515625" style="85" customWidth="1"/>
    <col min="1206" max="1206" width="36.28515625" style="85" customWidth="1"/>
    <col min="1207" max="1207" width="13.7109375" style="85" customWidth="1"/>
    <col min="1208" max="1208" width="7.7109375" style="85" customWidth="1"/>
    <col min="1209" max="1209" width="16.28515625" style="85" customWidth="1"/>
    <col min="1210" max="1210" width="25.140625" style="85" customWidth="1"/>
    <col min="1211" max="1211" width="31" style="85" customWidth="1"/>
    <col min="1212" max="1212" width="51" style="85" customWidth="1"/>
    <col min="1213" max="1213" width="23.28515625" style="85" customWidth="1"/>
    <col min="1214" max="1214" width="36.28515625" style="85" customWidth="1"/>
    <col min="1215" max="1215" width="13.7109375" style="85" customWidth="1"/>
    <col min="1216" max="1216" width="7.7109375" style="85" customWidth="1"/>
    <col min="1217" max="1217" width="16.28515625" style="85" customWidth="1"/>
    <col min="1218" max="1218" width="25.140625" style="85" customWidth="1"/>
    <col min="1219" max="1219" width="31" style="85" customWidth="1"/>
    <col min="1220" max="1220" width="51" style="85" customWidth="1"/>
    <col min="1221" max="1221" width="23.28515625" style="85" customWidth="1"/>
    <col min="1222" max="1222" width="36.28515625" style="85" customWidth="1"/>
    <col min="1223" max="1223" width="13.7109375" style="85" customWidth="1"/>
    <col min="1224" max="1224" width="7.7109375" style="85" customWidth="1"/>
    <col min="1225" max="1225" width="16.28515625" style="85" customWidth="1"/>
    <col min="1226" max="1226" width="25.140625" style="85" customWidth="1"/>
    <col min="1227" max="1227" width="31" style="85" customWidth="1"/>
    <col min="1228" max="1228" width="51" style="85" customWidth="1"/>
    <col min="1229" max="1229" width="23.28515625" style="85" customWidth="1"/>
    <col min="1230" max="1230" width="36.28515625" style="85" customWidth="1"/>
    <col min="1231" max="1231" width="13.7109375" style="85" customWidth="1"/>
    <col min="1232" max="1232" width="7.7109375" style="85" customWidth="1"/>
    <col min="1233" max="1233" width="16.28515625" style="85" customWidth="1"/>
    <col min="1234" max="1234" width="25.140625" style="85" customWidth="1"/>
    <col min="1235" max="1235" width="31" style="85" customWidth="1"/>
    <col min="1236" max="1236" width="51" style="85" customWidth="1"/>
    <col min="1237" max="1237" width="23.28515625" style="85" customWidth="1"/>
    <col min="1238" max="1238" width="36.28515625" style="85" customWidth="1"/>
    <col min="1239" max="1239" width="13.7109375" style="85" customWidth="1"/>
    <col min="1240" max="1240" width="7.7109375" style="85" customWidth="1"/>
    <col min="1241" max="1241" width="16.28515625" style="85" customWidth="1"/>
    <col min="1242" max="1242" width="25.140625" style="85" customWidth="1"/>
    <col min="1243" max="1243" width="31" style="85" customWidth="1"/>
    <col min="1244" max="1244" width="51" style="85" customWidth="1"/>
    <col min="1245" max="1245" width="23.28515625" style="85" customWidth="1"/>
    <col min="1246" max="1246" width="36.28515625" style="85" customWidth="1"/>
    <col min="1247" max="1247" width="13.7109375" style="85" customWidth="1"/>
    <col min="1248" max="1248" width="7.7109375" style="85" customWidth="1"/>
    <col min="1249" max="1249" width="16.28515625" style="85" customWidth="1"/>
    <col min="1250" max="1250" width="25.140625" style="85" customWidth="1"/>
    <col min="1251" max="1251" width="31" style="85" customWidth="1"/>
    <col min="1252" max="1252" width="51" style="85" customWidth="1"/>
    <col min="1253" max="1253" width="23.28515625" style="85" customWidth="1"/>
    <col min="1254" max="1254" width="36.28515625" style="85" customWidth="1"/>
    <col min="1255" max="1255" width="13.7109375" style="85" customWidth="1"/>
    <col min="1256" max="1256" width="7.7109375" style="85" customWidth="1"/>
    <col min="1257" max="1257" width="16.28515625" style="85" customWidth="1"/>
    <col min="1258" max="1258" width="25.140625" style="85" customWidth="1"/>
    <col min="1259" max="1259" width="31" style="85" customWidth="1"/>
    <col min="1260" max="1260" width="51" style="85" customWidth="1"/>
    <col min="1261" max="1261" width="23.28515625" style="85" customWidth="1"/>
    <col min="1262" max="1262" width="36.28515625" style="85" customWidth="1"/>
    <col min="1263" max="1263" width="13.7109375" style="85" customWidth="1"/>
    <col min="1264" max="1264" width="7.7109375" style="85" customWidth="1"/>
    <col min="1265" max="1265" width="16.28515625" style="85" customWidth="1"/>
    <col min="1266" max="1266" width="25.140625" style="85" customWidth="1"/>
    <col min="1267" max="1267" width="31" style="85" customWidth="1"/>
    <col min="1268" max="1268" width="51" style="85" customWidth="1"/>
    <col min="1269" max="1269" width="23.28515625" style="85" customWidth="1"/>
    <col min="1270" max="1270" width="36.28515625" style="85" customWidth="1"/>
    <col min="1271" max="1271" width="13.7109375" style="85" customWidth="1"/>
    <col min="1272" max="1272" width="7.7109375" style="85" customWidth="1"/>
    <col min="1273" max="1273" width="16.28515625" style="85" customWidth="1"/>
    <col min="1274" max="1274" width="25.140625" style="85" customWidth="1"/>
    <col min="1275" max="1275" width="31" style="85" customWidth="1"/>
    <col min="1276" max="1276" width="51" style="85" customWidth="1"/>
    <col min="1277" max="1277" width="23.28515625" style="85" customWidth="1"/>
    <col min="1278" max="1278" width="36.28515625" style="85" customWidth="1"/>
    <col min="1279" max="1279" width="13.7109375" style="85" customWidth="1"/>
    <col min="1280" max="1280" width="7.7109375" style="85" customWidth="1"/>
    <col min="1281" max="1281" width="16.28515625" style="85" customWidth="1"/>
    <col min="1282" max="1282" width="25.140625" style="85" customWidth="1"/>
    <col min="1283" max="1283" width="31" style="85" customWidth="1"/>
    <col min="1284" max="1284" width="51" style="85" customWidth="1"/>
    <col min="1285" max="1285" width="23.28515625" style="85" customWidth="1"/>
    <col min="1286" max="1286" width="36.28515625" style="85" customWidth="1"/>
    <col min="1287" max="1287" width="13.7109375" style="85" customWidth="1"/>
    <col min="1288" max="1288" width="7.7109375" style="85" customWidth="1"/>
    <col min="1289" max="1289" width="16.28515625" style="85" customWidth="1"/>
    <col min="1290" max="1290" width="25.140625" style="85" customWidth="1"/>
    <col min="1291" max="1291" width="31" style="85" customWidth="1"/>
    <col min="1292" max="1292" width="51" style="85" customWidth="1"/>
    <col min="1293" max="1293" width="23.28515625" style="85" customWidth="1"/>
    <col min="1294" max="1294" width="36.28515625" style="85" customWidth="1"/>
    <col min="1295" max="1295" width="13.7109375" style="85" customWidth="1"/>
    <col min="1296" max="1296" width="7.7109375" style="85" customWidth="1"/>
    <col min="1297" max="1297" width="16.28515625" style="85" customWidth="1"/>
    <col min="1298" max="1298" width="25.140625" style="85" customWidth="1"/>
    <col min="1299" max="1299" width="31" style="85" customWidth="1"/>
    <col min="1300" max="1300" width="51" style="85" customWidth="1"/>
    <col min="1301" max="1301" width="23.28515625" style="85" customWidth="1"/>
    <col min="1302" max="1302" width="36.28515625" style="85" customWidth="1"/>
    <col min="1303" max="1303" width="13.7109375" style="85" customWidth="1"/>
    <col min="1304" max="1304" width="7.7109375" style="85" customWidth="1"/>
    <col min="1305" max="1305" width="16.28515625" style="85" customWidth="1"/>
    <col min="1306" max="1306" width="25.140625" style="85" customWidth="1"/>
    <col min="1307" max="1307" width="31" style="85" customWidth="1"/>
    <col min="1308" max="1308" width="51" style="85" customWidth="1"/>
    <col min="1309" max="1309" width="23.28515625" style="85" customWidth="1"/>
    <col min="1310" max="1310" width="36.28515625" style="85" customWidth="1"/>
    <col min="1311" max="1311" width="13.7109375" style="85" customWidth="1"/>
    <col min="1312" max="1312" width="7.7109375" style="85" customWidth="1"/>
    <col min="1313" max="1313" width="16.28515625" style="85" customWidth="1"/>
    <col min="1314" max="1314" width="25.140625" style="85" customWidth="1"/>
    <col min="1315" max="1315" width="31" style="85" customWidth="1"/>
    <col min="1316" max="1316" width="51" style="85" customWidth="1"/>
    <col min="1317" max="1317" width="23.28515625" style="85" customWidth="1"/>
    <col min="1318" max="1318" width="36.28515625" style="85" customWidth="1"/>
    <col min="1319" max="1319" width="13.7109375" style="85" customWidth="1"/>
    <col min="1320" max="1320" width="7.7109375" style="85" customWidth="1"/>
    <col min="1321" max="1321" width="16.28515625" style="85" customWidth="1"/>
    <col min="1322" max="1322" width="25.140625" style="85" customWidth="1"/>
    <col min="1323" max="1323" width="31" style="85" customWidth="1"/>
    <col min="1324" max="1324" width="51" style="85" customWidth="1"/>
    <col min="1325" max="1325" width="23.28515625" style="85" customWidth="1"/>
    <col min="1326" max="1326" width="36.28515625" style="85" customWidth="1"/>
    <col min="1327" max="1327" width="13.7109375" style="85" customWidth="1"/>
    <col min="1328" max="1328" width="7.7109375" style="85" customWidth="1"/>
    <col min="1329" max="1329" width="16.28515625" style="85" customWidth="1"/>
    <col min="1330" max="1330" width="25.140625" style="85" customWidth="1"/>
    <col min="1331" max="1331" width="31" style="85" customWidth="1"/>
    <col min="1332" max="1332" width="51" style="85" customWidth="1"/>
    <col min="1333" max="1333" width="23.28515625" style="85" customWidth="1"/>
    <col min="1334" max="1334" width="36.28515625" style="85" customWidth="1"/>
    <col min="1335" max="1335" width="13.7109375" style="85" customWidth="1"/>
    <col min="1336" max="1336" width="7.7109375" style="85" customWidth="1"/>
    <col min="1337" max="1337" width="16.28515625" style="85" customWidth="1"/>
    <col min="1338" max="1338" width="25.140625" style="85" customWidth="1"/>
    <col min="1339" max="1339" width="31" style="85" customWidth="1"/>
    <col min="1340" max="1340" width="51" style="85" customWidth="1"/>
    <col min="1341" max="1341" width="23.28515625" style="85" customWidth="1"/>
    <col min="1342" max="1342" width="36.28515625" style="85" customWidth="1"/>
    <col min="1343" max="1343" width="13.7109375" style="85" customWidth="1"/>
    <col min="1344" max="1344" width="7.7109375" style="85" customWidth="1"/>
    <col min="1345" max="1345" width="16.28515625" style="85" customWidth="1"/>
    <col min="1346" max="1346" width="25.140625" style="85" customWidth="1"/>
    <col min="1347" max="1347" width="31" style="85" customWidth="1"/>
    <col min="1348" max="1348" width="51" style="85" customWidth="1"/>
    <col min="1349" max="1349" width="23.28515625" style="85" customWidth="1"/>
    <col min="1350" max="1350" width="36.28515625" style="85" customWidth="1"/>
    <col min="1351" max="1351" width="13.7109375" style="85" customWidth="1"/>
    <col min="1352" max="1352" width="7.7109375" style="85" customWidth="1"/>
    <col min="1353" max="1353" width="16.28515625" style="85" customWidth="1"/>
    <col min="1354" max="1354" width="25.140625" style="85" customWidth="1"/>
    <col min="1355" max="1355" width="31" style="85" customWidth="1"/>
    <col min="1356" max="1356" width="51" style="85" customWidth="1"/>
    <col min="1357" max="1357" width="23.28515625" style="85" customWidth="1"/>
    <col min="1358" max="1358" width="36.28515625" style="85" customWidth="1"/>
    <col min="1359" max="1359" width="13.7109375" style="85" customWidth="1"/>
    <col min="1360" max="1360" width="7.7109375" style="85" customWidth="1"/>
    <col min="1361" max="1361" width="16.28515625" style="85" customWidth="1"/>
    <col min="1362" max="1362" width="25.140625" style="85" customWidth="1"/>
    <col min="1363" max="1363" width="31" style="85" customWidth="1"/>
    <col min="1364" max="1364" width="51" style="85" customWidth="1"/>
    <col min="1365" max="1365" width="23.28515625" style="85" customWidth="1"/>
    <col min="1366" max="1366" width="36.28515625" style="85" customWidth="1"/>
    <col min="1367" max="1367" width="13.7109375" style="85" customWidth="1"/>
    <col min="1368" max="1368" width="7.7109375" style="85" customWidth="1"/>
    <col min="1369" max="1369" width="16.28515625" style="85" customWidth="1"/>
    <col min="1370" max="1370" width="25.140625" style="85" customWidth="1"/>
    <col min="1371" max="1371" width="31" style="85" customWidth="1"/>
    <col min="1372" max="1372" width="51" style="85" customWidth="1"/>
    <col min="1373" max="1373" width="23.28515625" style="85" customWidth="1"/>
    <col min="1374" max="1374" width="36.28515625" style="85" customWidth="1"/>
    <col min="1375" max="1375" width="13.7109375" style="85" customWidth="1"/>
    <col min="1376" max="1376" width="7.7109375" style="85" customWidth="1"/>
    <col min="1377" max="1377" width="16.28515625" style="85" customWidth="1"/>
    <col min="1378" max="1378" width="25.140625" style="85" customWidth="1"/>
    <col min="1379" max="1379" width="31" style="85" customWidth="1"/>
    <col min="1380" max="1380" width="51" style="85" customWidth="1"/>
    <col min="1381" max="1381" width="23.28515625" style="85" customWidth="1"/>
    <col min="1382" max="1382" width="36.28515625" style="85" customWidth="1"/>
    <col min="1383" max="1383" width="13.7109375" style="85" customWidth="1"/>
    <col min="1384" max="1384" width="7.7109375" style="85" customWidth="1"/>
    <col min="1385" max="1385" width="16.28515625" style="85" customWidth="1"/>
    <col min="1386" max="1386" width="25.140625" style="85" customWidth="1"/>
    <col min="1387" max="1387" width="31" style="85" customWidth="1"/>
    <col min="1388" max="1388" width="51" style="85" customWidth="1"/>
    <col min="1389" max="1389" width="23.28515625" style="85" customWidth="1"/>
    <col min="1390" max="1390" width="36.28515625" style="85" customWidth="1"/>
    <col min="1391" max="1391" width="13.7109375" style="85" customWidth="1"/>
    <col min="1392" max="1392" width="7.7109375" style="85" customWidth="1"/>
    <col min="1393" max="1393" width="16.28515625" style="85" customWidth="1"/>
    <col min="1394" max="1394" width="25.140625" style="85" customWidth="1"/>
    <col min="1395" max="1395" width="31" style="85" customWidth="1"/>
    <col min="1396" max="1396" width="51" style="85" customWidth="1"/>
    <col min="1397" max="1397" width="23.28515625" style="85" customWidth="1"/>
    <col min="1398" max="1398" width="36.28515625" style="85" customWidth="1"/>
    <col min="1399" max="1399" width="13.7109375" style="85" customWidth="1"/>
    <col min="1400" max="1400" width="7.7109375" style="85" customWidth="1"/>
    <col min="1401" max="1401" width="16.28515625" style="85" customWidth="1"/>
    <col min="1402" max="1402" width="25.140625" style="85" customWidth="1"/>
    <col min="1403" max="1403" width="31" style="85" customWidth="1"/>
    <col min="1404" max="1404" width="51" style="85" customWidth="1"/>
    <col min="1405" max="1405" width="23.28515625" style="85" customWidth="1"/>
    <col min="1406" max="1406" width="36.28515625" style="85" customWidth="1"/>
    <col min="1407" max="1407" width="13.7109375" style="85" customWidth="1"/>
    <col min="1408" max="1408" width="7.7109375" style="85" customWidth="1"/>
    <col min="1409" max="1409" width="16.28515625" style="85" customWidth="1"/>
    <col min="1410" max="1410" width="25.140625" style="85" customWidth="1"/>
    <col min="1411" max="1411" width="31" style="85" customWidth="1"/>
    <col min="1412" max="1412" width="51" style="85" customWidth="1"/>
    <col min="1413" max="1413" width="23.28515625" style="85" customWidth="1"/>
    <col min="1414" max="1414" width="36.28515625" style="85" customWidth="1"/>
    <col min="1415" max="1415" width="13.7109375" style="85" customWidth="1"/>
    <col min="1416" max="1416" width="7.7109375" style="85" customWidth="1"/>
    <col min="1417" max="1417" width="16.28515625" style="85" customWidth="1"/>
    <col min="1418" max="1418" width="25.140625" style="85" customWidth="1"/>
    <col min="1419" max="1419" width="31" style="85" customWidth="1"/>
    <col min="1420" max="1420" width="51" style="85" customWidth="1"/>
    <col min="1421" max="1421" width="23.28515625" style="85" customWidth="1"/>
    <col min="1422" max="1422" width="36.28515625" style="85" customWidth="1"/>
    <col min="1423" max="1423" width="13.7109375" style="85" customWidth="1"/>
    <col min="1424" max="1424" width="7.7109375" style="85" customWidth="1"/>
    <col min="1425" max="1425" width="16.28515625" style="85" customWidth="1"/>
    <col min="1426" max="1426" width="25.140625" style="85" customWidth="1"/>
    <col min="1427" max="1427" width="31" style="85" customWidth="1"/>
    <col min="1428" max="1428" width="51" style="85" customWidth="1"/>
    <col min="1429" max="1429" width="23.28515625" style="85" customWidth="1"/>
    <col min="1430" max="1430" width="36.28515625" style="85" customWidth="1"/>
    <col min="1431" max="1431" width="13.7109375" style="85" customWidth="1"/>
    <col min="1432" max="1432" width="7.7109375" style="85" customWidth="1"/>
    <col min="1433" max="1433" width="16.28515625" style="85" customWidth="1"/>
    <col min="1434" max="1434" width="25.140625" style="85" customWidth="1"/>
    <col min="1435" max="1435" width="31" style="85" customWidth="1"/>
    <col min="1436" max="1436" width="51" style="85" customWidth="1"/>
    <col min="1437" max="1437" width="23.28515625" style="85" customWidth="1"/>
    <col min="1438" max="1438" width="36.28515625" style="85" customWidth="1"/>
    <col min="1439" max="1439" width="13.7109375" style="85" customWidth="1"/>
    <col min="1440" max="1440" width="7.7109375" style="85" customWidth="1"/>
    <col min="1441" max="1441" width="16.28515625" style="85" customWidth="1"/>
    <col min="1442" max="1442" width="25.140625" style="85" customWidth="1"/>
    <col min="1443" max="1443" width="31" style="85" customWidth="1"/>
    <col min="1444" max="1444" width="51" style="85" customWidth="1"/>
    <col min="1445" max="1445" width="23.28515625" style="85" customWidth="1"/>
    <col min="1446" max="1446" width="36.28515625" style="85" customWidth="1"/>
    <col min="1447" max="1447" width="13.7109375" style="85" customWidth="1"/>
    <col min="1448" max="1448" width="7.7109375" style="85" customWidth="1"/>
    <col min="1449" max="1449" width="16.28515625" style="85" customWidth="1"/>
    <col min="1450" max="1450" width="25.140625" style="85" customWidth="1"/>
    <col min="1451" max="1451" width="31" style="85" customWidth="1"/>
    <col min="1452" max="1452" width="51" style="85" customWidth="1"/>
    <col min="1453" max="1453" width="23.28515625" style="85" customWidth="1"/>
    <col min="1454" max="1454" width="36.28515625" style="85" customWidth="1"/>
    <col min="1455" max="1455" width="13.7109375" style="85" customWidth="1"/>
    <col min="1456" max="1456" width="7.7109375" style="85" customWidth="1"/>
    <col min="1457" max="1457" width="16.28515625" style="85" customWidth="1"/>
    <col min="1458" max="1458" width="25.140625" style="85" customWidth="1"/>
    <col min="1459" max="1459" width="31" style="85" customWidth="1"/>
    <col min="1460" max="1460" width="51" style="85" customWidth="1"/>
    <col min="1461" max="1461" width="23.28515625" style="85" customWidth="1"/>
    <col min="1462" max="1462" width="36.28515625" style="85" customWidth="1"/>
    <col min="1463" max="1463" width="13.7109375" style="85" customWidth="1"/>
    <col min="1464" max="1464" width="7.7109375" style="85" customWidth="1"/>
    <col min="1465" max="1465" width="16.28515625" style="85" customWidth="1"/>
    <col min="1466" max="1466" width="25.140625" style="85" customWidth="1"/>
    <col min="1467" max="1467" width="31" style="85" customWidth="1"/>
    <col min="1468" max="1468" width="51" style="85" customWidth="1"/>
    <col min="1469" max="1469" width="23.28515625" style="85" customWidth="1"/>
    <col min="1470" max="1470" width="36.28515625" style="85" customWidth="1"/>
    <col min="1471" max="1471" width="13.7109375" style="85" customWidth="1"/>
    <col min="1472" max="1472" width="7.7109375" style="85" customWidth="1"/>
    <col min="1473" max="1473" width="16.28515625" style="85" customWidth="1"/>
    <col min="1474" max="1474" width="25.140625" style="85" customWidth="1"/>
    <col min="1475" max="1475" width="31" style="85" customWidth="1"/>
    <col min="1476" max="1476" width="51" style="85" customWidth="1"/>
    <col min="1477" max="1477" width="23.28515625" style="85" customWidth="1"/>
    <col min="1478" max="1478" width="36.28515625" style="85" customWidth="1"/>
    <col min="1479" max="1479" width="13.7109375" style="85" customWidth="1"/>
    <col min="1480" max="1480" width="7.7109375" style="85" customWidth="1"/>
    <col min="1481" max="1481" width="16.28515625" style="85" customWidth="1"/>
    <col min="1482" max="1482" width="25.140625" style="85" customWidth="1"/>
    <col min="1483" max="1483" width="31" style="85" customWidth="1"/>
    <col min="1484" max="1484" width="51" style="85" customWidth="1"/>
    <col min="1485" max="1485" width="23.28515625" style="85" customWidth="1"/>
    <col min="1486" max="1486" width="36.28515625" style="85" customWidth="1"/>
    <col min="1487" max="1487" width="13.7109375" style="85" customWidth="1"/>
    <col min="1488" max="1488" width="7.7109375" style="85" customWidth="1"/>
    <col min="1489" max="1489" width="16.28515625" style="85" customWidth="1"/>
    <col min="1490" max="1490" width="25.140625" style="85" customWidth="1"/>
    <col min="1491" max="1491" width="31" style="85" customWidth="1"/>
    <col min="1492" max="1492" width="51" style="85" customWidth="1"/>
    <col min="1493" max="1493" width="23.28515625" style="85" customWidth="1"/>
    <col min="1494" max="1494" width="36.28515625" style="85" customWidth="1"/>
    <col min="1495" max="1495" width="13.7109375" style="85" customWidth="1"/>
    <col min="1496" max="1496" width="7.7109375" style="85" customWidth="1"/>
    <col min="1497" max="1497" width="16.28515625" style="85" customWidth="1"/>
    <col min="1498" max="1498" width="25.140625" style="85" customWidth="1"/>
    <col min="1499" max="1499" width="31" style="85" customWidth="1"/>
    <col min="1500" max="1500" width="51" style="85" customWidth="1"/>
    <col min="1501" max="1501" width="23.28515625" style="85" customWidth="1"/>
    <col min="1502" max="1502" width="36.28515625" style="85" customWidth="1"/>
    <col min="1503" max="1503" width="13.7109375" style="85" customWidth="1"/>
    <col min="1504" max="1504" width="7.7109375" style="85" customWidth="1"/>
    <col min="1505" max="1505" width="16.28515625" style="85" customWidth="1"/>
    <col min="1506" max="1506" width="25.140625" style="85" customWidth="1"/>
    <col min="1507" max="1507" width="31" style="85" customWidth="1"/>
    <col min="1508" max="1508" width="51" style="85" customWidth="1"/>
    <col min="1509" max="1509" width="23.28515625" style="85" customWidth="1"/>
    <col min="1510" max="1510" width="36.28515625" style="85" customWidth="1"/>
    <col min="1511" max="1511" width="13.7109375" style="85" customWidth="1"/>
    <col min="1512" max="1512" width="7.7109375" style="85" customWidth="1"/>
    <col min="1513" max="1513" width="16.28515625" style="85" customWidth="1"/>
    <col min="1514" max="1514" width="25.140625" style="85" customWidth="1"/>
    <col min="1515" max="1515" width="31" style="85" customWidth="1"/>
    <col min="1516" max="1516" width="51" style="85" customWidth="1"/>
    <col min="1517" max="1517" width="23.28515625" style="85" customWidth="1"/>
    <col min="1518" max="1518" width="36.28515625" style="85" customWidth="1"/>
    <col min="1519" max="1519" width="13.7109375" style="85" customWidth="1"/>
    <col min="1520" max="1520" width="7.7109375" style="85" customWidth="1"/>
    <col min="1521" max="1521" width="16.28515625" style="85" customWidth="1"/>
    <col min="1522" max="1522" width="25.140625" style="85" customWidth="1"/>
    <col min="1523" max="1523" width="31" style="85" customWidth="1"/>
    <col min="1524" max="1524" width="51" style="85" customWidth="1"/>
    <col min="1525" max="1525" width="23.28515625" style="85" customWidth="1"/>
    <col min="1526" max="1526" width="36.28515625" style="85" customWidth="1"/>
    <col min="1527" max="1527" width="13.7109375" style="85" customWidth="1"/>
    <col min="1528" max="1528" width="7.7109375" style="85" customWidth="1"/>
    <col min="1529" max="1529" width="16.28515625" style="85" customWidth="1"/>
    <col min="1530" max="1530" width="25.140625" style="85" customWidth="1"/>
    <col min="1531" max="1531" width="31" style="85" customWidth="1"/>
    <col min="1532" max="1532" width="51" style="85" customWidth="1"/>
    <col min="1533" max="1533" width="23.28515625" style="85" customWidth="1"/>
    <col min="1534" max="1534" width="36.28515625" style="85" customWidth="1"/>
    <col min="1535" max="1535" width="13.7109375" style="85" customWidth="1"/>
    <col min="1536" max="1536" width="7.7109375" style="85" customWidth="1"/>
    <col min="1537" max="1537" width="16.28515625" style="85" customWidth="1"/>
    <col min="1538" max="1538" width="25.140625" style="85" customWidth="1"/>
    <col min="1539" max="1539" width="31" style="85" customWidth="1"/>
    <col min="1540" max="1540" width="51" style="85" customWidth="1"/>
    <col min="1541" max="1541" width="23.28515625" style="85" customWidth="1"/>
    <col min="1542" max="1542" width="36.28515625" style="85" customWidth="1"/>
    <col min="1543" max="1543" width="13.7109375" style="85" customWidth="1"/>
    <col min="1544" max="1544" width="7.7109375" style="85" customWidth="1"/>
    <col min="1545" max="1545" width="16.28515625" style="85" customWidth="1"/>
    <col min="1546" max="1546" width="25.140625" style="85" customWidth="1"/>
    <col min="1547" max="1547" width="31" style="85" customWidth="1"/>
    <col min="1548" max="1548" width="51" style="85" customWidth="1"/>
    <col min="1549" max="1549" width="23.28515625" style="85" customWidth="1"/>
    <col min="1550" max="1550" width="36.28515625" style="85" customWidth="1"/>
    <col min="1551" max="1551" width="13.7109375" style="85" customWidth="1"/>
    <col min="1552" max="1552" width="7.7109375" style="85" customWidth="1"/>
    <col min="1553" max="1553" width="16.28515625" style="85" customWidth="1"/>
    <col min="1554" max="1554" width="25.140625" style="85" customWidth="1"/>
    <col min="1555" max="1555" width="31" style="85" customWidth="1"/>
    <col min="1556" max="1556" width="51" style="85" customWidth="1"/>
    <col min="1557" max="1557" width="23.28515625" style="85" customWidth="1"/>
    <col min="1558" max="1558" width="36.28515625" style="85" customWidth="1"/>
    <col min="1559" max="1559" width="13.7109375" style="85" customWidth="1"/>
    <col min="1560" max="1560" width="7.7109375" style="85" customWidth="1"/>
    <col min="1561" max="1561" width="16.28515625" style="85" customWidth="1"/>
    <col min="1562" max="1562" width="25.140625" style="85" customWidth="1"/>
    <col min="1563" max="1563" width="31" style="85" customWidth="1"/>
    <col min="1564" max="1564" width="51" style="85" customWidth="1"/>
    <col min="1565" max="1565" width="23.28515625" style="85" customWidth="1"/>
    <col min="1566" max="1566" width="36.28515625" style="85" customWidth="1"/>
    <col min="1567" max="1567" width="13.7109375" style="85" customWidth="1"/>
    <col min="1568" max="1568" width="7.7109375" style="85" customWidth="1"/>
    <col min="1569" max="1569" width="16.28515625" style="85" customWidth="1"/>
    <col min="1570" max="1570" width="25.140625" style="85" customWidth="1"/>
    <col min="1571" max="1571" width="31" style="85" customWidth="1"/>
    <col min="1572" max="1572" width="51" style="85" customWidth="1"/>
    <col min="1573" max="1573" width="23.28515625" style="85" customWidth="1"/>
    <col min="1574" max="1574" width="36.28515625" style="85" customWidth="1"/>
    <col min="1575" max="1575" width="13.7109375" style="85" customWidth="1"/>
    <col min="1576" max="1576" width="7.7109375" style="85" customWidth="1"/>
    <col min="1577" max="1577" width="16.28515625" style="85" customWidth="1"/>
    <col min="1578" max="1578" width="25.140625" style="85" customWidth="1"/>
    <col min="1579" max="1579" width="31" style="85" customWidth="1"/>
    <col min="1580" max="1580" width="51" style="85" customWidth="1"/>
    <col min="1581" max="1581" width="23.28515625" style="85" customWidth="1"/>
    <col min="1582" max="1582" width="36.28515625" style="85" customWidth="1"/>
    <col min="1583" max="1583" width="13.7109375" style="85" customWidth="1"/>
    <col min="1584" max="1584" width="7.7109375" style="85" customWidth="1"/>
    <col min="1585" max="1585" width="16.28515625" style="85" customWidth="1"/>
    <col min="1586" max="1586" width="25.140625" style="85" customWidth="1"/>
    <col min="1587" max="1587" width="31" style="85" customWidth="1"/>
    <col min="1588" max="1588" width="51" style="85" customWidth="1"/>
    <col min="1589" max="1589" width="23.28515625" style="85" customWidth="1"/>
    <col min="1590" max="1590" width="36.28515625" style="85" customWidth="1"/>
    <col min="1591" max="1591" width="13.7109375" style="85" customWidth="1"/>
    <col min="1592" max="1592" width="7.7109375" style="85" customWidth="1"/>
    <col min="1593" max="1593" width="16.28515625" style="85" customWidth="1"/>
    <col min="1594" max="1594" width="25.140625" style="85" customWidth="1"/>
    <col min="1595" max="1595" width="31" style="85" customWidth="1"/>
    <col min="1596" max="1596" width="51" style="85" customWidth="1"/>
    <col min="1597" max="1597" width="23.28515625" style="85" customWidth="1"/>
    <col min="1598" max="1598" width="36.28515625" style="85" customWidth="1"/>
    <col min="1599" max="1599" width="13.7109375" style="85" customWidth="1"/>
    <col min="1600" max="1600" width="7.7109375" style="85" customWidth="1"/>
    <col min="1601" max="1601" width="16.28515625" style="85" customWidth="1"/>
    <col min="1602" max="1602" width="25.140625" style="85" customWidth="1"/>
    <col min="1603" max="1603" width="31" style="85" customWidth="1"/>
    <col min="1604" max="1604" width="51" style="85" customWidth="1"/>
    <col min="1605" max="1605" width="23.28515625" style="85" customWidth="1"/>
    <col min="1606" max="1606" width="36.28515625" style="85" customWidth="1"/>
    <col min="1607" max="1607" width="13.7109375" style="85" customWidth="1"/>
    <col min="1608" max="1608" width="7.7109375" style="85" customWidth="1"/>
    <col min="1609" max="1609" width="16.28515625" style="85" customWidth="1"/>
    <col min="1610" max="1610" width="25.140625" style="85" customWidth="1"/>
    <col min="1611" max="1611" width="31" style="85" customWidth="1"/>
    <col min="1612" max="1612" width="51" style="85" customWidth="1"/>
    <col min="1613" max="1613" width="23.28515625" style="85" customWidth="1"/>
    <col min="1614" max="1614" width="36.28515625" style="85" customWidth="1"/>
    <col min="1615" max="1615" width="13.7109375" style="85" customWidth="1"/>
    <col min="1616" max="1616" width="7.7109375" style="85" customWidth="1"/>
    <col min="1617" max="1617" width="16.28515625" style="85" customWidth="1"/>
    <col min="1618" max="1618" width="25.140625" style="85" customWidth="1"/>
    <col min="1619" max="1619" width="31" style="85" customWidth="1"/>
    <col min="1620" max="1620" width="51" style="85" customWidth="1"/>
    <col min="1621" max="1621" width="23.28515625" style="85" customWidth="1"/>
    <col min="1622" max="1622" width="36.28515625" style="85" customWidth="1"/>
    <col min="1623" max="1623" width="13.7109375" style="85" customWidth="1"/>
    <col min="1624" max="1624" width="7.7109375" style="85" customWidth="1"/>
    <col min="1625" max="1625" width="16.28515625" style="85" customWidth="1"/>
    <col min="1626" max="1626" width="25.140625" style="85" customWidth="1"/>
    <col min="1627" max="1627" width="31" style="85" customWidth="1"/>
    <col min="1628" max="1628" width="51" style="85" customWidth="1"/>
    <col min="1629" max="1629" width="23.28515625" style="85" customWidth="1"/>
    <col min="1630" max="1630" width="36.28515625" style="85" customWidth="1"/>
    <col min="1631" max="1631" width="13.7109375" style="85" customWidth="1"/>
    <col min="1632" max="1632" width="7.7109375" style="85" customWidth="1"/>
    <col min="1633" max="1633" width="16.28515625" style="85" customWidth="1"/>
    <col min="1634" max="1634" width="25.140625" style="85" customWidth="1"/>
    <col min="1635" max="1635" width="31" style="85" customWidth="1"/>
    <col min="1636" max="1636" width="51" style="85" customWidth="1"/>
    <col min="1637" max="1637" width="23.28515625" style="85" customWidth="1"/>
    <col min="1638" max="1638" width="36.28515625" style="85" customWidth="1"/>
    <col min="1639" max="1639" width="13.7109375" style="85" customWidth="1"/>
    <col min="1640" max="1640" width="7.7109375" style="85" customWidth="1"/>
    <col min="1641" max="1641" width="16.28515625" style="85" customWidth="1"/>
    <col min="1642" max="1642" width="25.140625" style="85" customWidth="1"/>
    <col min="1643" max="1643" width="31" style="85" customWidth="1"/>
    <col min="1644" max="1644" width="51" style="85" customWidth="1"/>
    <col min="1645" max="1645" width="23.28515625" style="85" customWidth="1"/>
    <col min="1646" max="1646" width="36.28515625" style="85" customWidth="1"/>
    <col min="1647" max="1647" width="13.7109375" style="85" customWidth="1"/>
    <col min="1648" max="1648" width="7.7109375" style="85" customWidth="1"/>
    <col min="1649" max="1649" width="16.28515625" style="85" customWidth="1"/>
    <col min="1650" max="1650" width="25.140625" style="85" customWidth="1"/>
    <col min="1651" max="1651" width="31" style="85" customWidth="1"/>
    <col min="1652" max="1652" width="51" style="85" customWidth="1"/>
    <col min="1653" max="1653" width="23.28515625" style="85" customWidth="1"/>
    <col min="1654" max="1654" width="36.28515625" style="85" customWidth="1"/>
    <col min="1655" max="1655" width="13.7109375" style="85" customWidth="1"/>
    <col min="1656" max="1656" width="7.7109375" style="85" customWidth="1"/>
    <col min="1657" max="1657" width="16.28515625" style="85" customWidth="1"/>
    <col min="1658" max="1658" width="25.140625" style="85" customWidth="1"/>
    <col min="1659" max="1659" width="31" style="85" customWidth="1"/>
    <col min="1660" max="1660" width="51" style="85" customWidth="1"/>
    <col min="1661" max="1661" width="23.28515625" style="85" customWidth="1"/>
    <col min="1662" max="1662" width="36.28515625" style="85" customWidth="1"/>
    <col min="1663" max="1663" width="13.7109375" style="85" customWidth="1"/>
    <col min="1664" max="1664" width="7.7109375" style="85" customWidth="1"/>
    <col min="1665" max="1665" width="16.28515625" style="85" customWidth="1"/>
    <col min="1666" max="1666" width="25.140625" style="85" customWidth="1"/>
    <col min="1667" max="1667" width="31" style="85" customWidth="1"/>
    <col min="1668" max="1668" width="51" style="85" customWidth="1"/>
    <col min="1669" max="1669" width="23.28515625" style="85" customWidth="1"/>
    <col min="1670" max="1670" width="36.28515625" style="85" customWidth="1"/>
    <col min="1671" max="1671" width="13.7109375" style="85" customWidth="1"/>
    <col min="1672" max="1672" width="7.7109375" style="85" customWidth="1"/>
    <col min="1673" max="1673" width="16.28515625" style="85" customWidth="1"/>
    <col min="1674" max="1674" width="25.140625" style="85" customWidth="1"/>
    <col min="1675" max="1675" width="31" style="85" customWidth="1"/>
    <col min="1676" max="1676" width="51" style="85" customWidth="1"/>
    <col min="1677" max="1677" width="23.28515625" style="85" customWidth="1"/>
    <col min="1678" max="1678" width="36.28515625" style="85" customWidth="1"/>
    <col min="1679" max="1679" width="13.7109375" style="85" customWidth="1"/>
    <col min="1680" max="1680" width="7.7109375" style="85" customWidth="1"/>
    <col min="1681" max="1681" width="16.28515625" style="85" customWidth="1"/>
    <col min="1682" max="1682" width="25.140625" style="85" customWidth="1"/>
    <col min="1683" max="1683" width="31" style="85" customWidth="1"/>
    <col min="1684" max="1684" width="51" style="85" customWidth="1"/>
    <col min="1685" max="1685" width="23.28515625" style="85" customWidth="1"/>
    <col min="1686" max="1686" width="36.28515625" style="85" customWidth="1"/>
    <col min="1687" max="1687" width="13.7109375" style="85" customWidth="1"/>
    <col min="1688" max="1688" width="7.7109375" style="85" customWidth="1"/>
    <col min="1689" max="1689" width="16.28515625" style="85" customWidth="1"/>
    <col min="1690" max="1690" width="25.140625" style="85" customWidth="1"/>
    <col min="1691" max="1691" width="31" style="85" customWidth="1"/>
    <col min="1692" max="1692" width="51" style="85" customWidth="1"/>
    <col min="1693" max="1693" width="23.28515625" style="85" customWidth="1"/>
    <col min="1694" max="1694" width="36.28515625" style="85" customWidth="1"/>
    <col min="1695" max="1695" width="13.7109375" style="85" customWidth="1"/>
    <col min="1696" max="1696" width="7.7109375" style="85" customWidth="1"/>
    <col min="1697" max="1697" width="16.28515625" style="85" customWidth="1"/>
    <col min="1698" max="1698" width="25.140625" style="85" customWidth="1"/>
    <col min="1699" max="1699" width="31" style="85" customWidth="1"/>
    <col min="1700" max="1700" width="51" style="85" customWidth="1"/>
    <col min="1701" max="1701" width="23.28515625" style="85" customWidth="1"/>
    <col min="1702" max="1702" width="36.28515625" style="85" customWidth="1"/>
    <col min="1703" max="1703" width="13.7109375" style="85" customWidth="1"/>
    <col min="1704" max="1704" width="7.7109375" style="85" customWidth="1"/>
    <col min="1705" max="1705" width="16.28515625" style="85" customWidth="1"/>
    <col min="1706" max="1706" width="25.140625" style="85" customWidth="1"/>
    <col min="1707" max="1707" width="31" style="85" customWidth="1"/>
    <col min="1708" max="1708" width="51" style="85" customWidth="1"/>
    <col min="1709" max="1709" width="23.28515625" style="85" customWidth="1"/>
    <col min="1710" max="1710" width="36.28515625" style="85" customWidth="1"/>
    <col min="1711" max="1711" width="13.7109375" style="85" customWidth="1"/>
    <col min="1712" max="1712" width="7.7109375" style="85" customWidth="1"/>
    <col min="1713" max="1713" width="16.28515625" style="85" customWidth="1"/>
    <col min="1714" max="1714" width="25.140625" style="85" customWidth="1"/>
    <col min="1715" max="1715" width="31" style="85" customWidth="1"/>
    <col min="1716" max="1716" width="51" style="85" customWidth="1"/>
    <col min="1717" max="1717" width="23.28515625" style="85" customWidth="1"/>
    <col min="1718" max="1718" width="36.28515625" style="85" customWidth="1"/>
    <col min="1719" max="1719" width="13.7109375" style="85" customWidth="1"/>
    <col min="1720" max="1720" width="7.7109375" style="85" customWidth="1"/>
    <col min="1721" max="1721" width="16.28515625" style="85" customWidth="1"/>
    <col min="1722" max="1722" width="25.140625" style="85" customWidth="1"/>
    <col min="1723" max="1723" width="31" style="85" customWidth="1"/>
    <col min="1724" max="1724" width="51" style="85" customWidth="1"/>
    <col min="1725" max="1725" width="23.28515625" style="85" customWidth="1"/>
    <col min="1726" max="1726" width="36.28515625" style="85" customWidth="1"/>
    <col min="1727" max="1727" width="13.7109375" style="85" customWidth="1"/>
    <col min="1728" max="1728" width="7.7109375" style="85" customWidth="1"/>
    <col min="1729" max="1729" width="16.28515625" style="85" customWidth="1"/>
    <col min="1730" max="1730" width="25.140625" style="85" customWidth="1"/>
    <col min="1731" max="1731" width="31" style="85" customWidth="1"/>
    <col min="1732" max="1732" width="51" style="85" customWidth="1"/>
    <col min="1733" max="1733" width="23.28515625" style="85" customWidth="1"/>
    <col min="1734" max="1734" width="36.28515625" style="85" customWidth="1"/>
    <col min="1735" max="1735" width="13.7109375" style="85" customWidth="1"/>
    <col min="1736" max="1736" width="7.7109375" style="85" customWidth="1"/>
    <col min="1737" max="1737" width="16.28515625" style="85" customWidth="1"/>
    <col min="1738" max="1738" width="25.140625" style="85" customWidth="1"/>
    <col min="1739" max="1739" width="31" style="85" customWidth="1"/>
    <col min="1740" max="1740" width="51" style="85" customWidth="1"/>
    <col min="1741" max="1741" width="23.28515625" style="85" customWidth="1"/>
    <col min="1742" max="1742" width="36.28515625" style="85" customWidth="1"/>
    <col min="1743" max="1743" width="13.7109375" style="85" customWidth="1"/>
    <col min="1744" max="1744" width="7.7109375" style="85" customWidth="1"/>
    <col min="1745" max="1745" width="16.28515625" style="85" customWidth="1"/>
    <col min="1746" max="1746" width="25.140625" style="85" customWidth="1"/>
    <col min="1747" max="1747" width="31" style="85" customWidth="1"/>
    <col min="1748" max="1748" width="51" style="85" customWidth="1"/>
    <col min="1749" max="1749" width="23.28515625" style="85" customWidth="1"/>
    <col min="1750" max="1750" width="36.28515625" style="85" customWidth="1"/>
    <col min="1751" max="1751" width="13.7109375" style="85" customWidth="1"/>
    <col min="1752" max="1752" width="7.7109375" style="85" customWidth="1"/>
    <col min="1753" max="1753" width="16.28515625" style="85" customWidth="1"/>
    <col min="1754" max="1754" width="25.140625" style="85" customWidth="1"/>
    <col min="1755" max="1755" width="31" style="85" customWidth="1"/>
    <col min="1756" max="1756" width="51" style="85" customWidth="1"/>
    <col min="1757" max="1757" width="23.28515625" style="85" customWidth="1"/>
    <col min="1758" max="1758" width="36.28515625" style="85" customWidth="1"/>
    <col min="1759" max="1759" width="13.7109375" style="85" customWidth="1"/>
    <col min="1760" max="1760" width="7.7109375" style="85" customWidth="1"/>
    <col min="1761" max="1761" width="16.28515625" style="85" customWidth="1"/>
    <col min="1762" max="1762" width="25.140625" style="85" customWidth="1"/>
    <col min="1763" max="1763" width="31" style="85" customWidth="1"/>
    <col min="1764" max="1764" width="51" style="85" customWidth="1"/>
    <col min="1765" max="1765" width="23.28515625" style="85" customWidth="1"/>
    <col min="1766" max="1766" width="36.28515625" style="85" customWidth="1"/>
    <col min="1767" max="1767" width="13.7109375" style="85" customWidth="1"/>
    <col min="1768" max="1768" width="7.7109375" style="85" customWidth="1"/>
    <col min="1769" max="1769" width="16.28515625" style="85" customWidth="1"/>
    <col min="1770" max="1770" width="25.140625" style="85" customWidth="1"/>
    <col min="1771" max="1771" width="31" style="85" customWidth="1"/>
    <col min="1772" max="1772" width="51" style="85" customWidth="1"/>
    <col min="1773" max="1773" width="23.28515625" style="85" customWidth="1"/>
    <col min="1774" max="1774" width="36.28515625" style="85" customWidth="1"/>
    <col min="1775" max="1775" width="13.7109375" style="85" customWidth="1"/>
    <col min="1776" max="1776" width="7.7109375" style="85" customWidth="1"/>
    <col min="1777" max="1777" width="16.28515625" style="85" customWidth="1"/>
    <col min="1778" max="1778" width="25.140625" style="85" customWidth="1"/>
    <col min="1779" max="1779" width="31" style="85" customWidth="1"/>
    <col min="1780" max="1780" width="51" style="85" customWidth="1"/>
    <col min="1781" max="1781" width="23.28515625" style="85" customWidth="1"/>
    <col min="1782" max="1782" width="36.28515625" style="85" customWidth="1"/>
    <col min="1783" max="1783" width="13.7109375" style="85" customWidth="1"/>
    <col min="1784" max="1784" width="7.7109375" style="85" customWidth="1"/>
    <col min="1785" max="1785" width="16.28515625" style="85" customWidth="1"/>
    <col min="1786" max="1786" width="25.140625" style="85" customWidth="1"/>
    <col min="1787" max="1787" width="31" style="85" customWidth="1"/>
    <col min="1788" max="1788" width="51" style="85" customWidth="1"/>
    <col min="1789" max="1789" width="23.28515625" style="85" customWidth="1"/>
    <col min="1790" max="1790" width="36.28515625" style="85" customWidth="1"/>
    <col min="1791" max="1791" width="13.7109375" style="85" customWidth="1"/>
    <col min="1792" max="1792" width="7.7109375" style="85" customWidth="1"/>
    <col min="1793" max="1793" width="16.28515625" style="85" customWidth="1"/>
    <col min="1794" max="1794" width="25.140625" style="85" customWidth="1"/>
    <col min="1795" max="1795" width="31" style="85" customWidth="1"/>
    <col min="1796" max="1796" width="51" style="85" customWidth="1"/>
    <col min="1797" max="1797" width="23.28515625" style="85" customWidth="1"/>
    <col min="1798" max="1798" width="36.28515625" style="85" customWidth="1"/>
    <col min="1799" max="1799" width="13.7109375" style="85" customWidth="1"/>
    <col min="1800" max="1800" width="7.7109375" style="85" customWidth="1"/>
    <col min="1801" max="1801" width="16.28515625" style="85" customWidth="1"/>
    <col min="1802" max="1802" width="25.140625" style="85" customWidth="1"/>
    <col min="1803" max="1803" width="31" style="85" customWidth="1"/>
    <col min="1804" max="1804" width="51" style="85" customWidth="1"/>
    <col min="1805" max="1805" width="23.28515625" style="85" customWidth="1"/>
    <col min="1806" max="1806" width="36.28515625" style="85" customWidth="1"/>
    <col min="1807" max="1807" width="13.7109375" style="85" customWidth="1"/>
    <col min="1808" max="1808" width="7.7109375" style="85" customWidth="1"/>
    <col min="1809" max="1809" width="16.28515625" style="85" customWidth="1"/>
    <col min="1810" max="1810" width="25.140625" style="85" customWidth="1"/>
    <col min="1811" max="1811" width="31" style="85" customWidth="1"/>
    <col min="1812" max="1812" width="51" style="85" customWidth="1"/>
    <col min="1813" max="1813" width="23.28515625" style="85" customWidth="1"/>
    <col min="1814" max="1814" width="36.28515625" style="85" customWidth="1"/>
    <col min="1815" max="1815" width="13.7109375" style="85" customWidth="1"/>
    <col min="1816" max="1816" width="7.7109375" style="85" customWidth="1"/>
    <col min="1817" max="1817" width="16.28515625" style="85" customWidth="1"/>
    <col min="1818" max="1818" width="25.140625" style="85" customWidth="1"/>
    <col min="1819" max="1819" width="31" style="85" customWidth="1"/>
    <col min="1820" max="1820" width="51" style="85" customWidth="1"/>
    <col min="1821" max="1821" width="23.28515625" style="85" customWidth="1"/>
    <col min="1822" max="1822" width="36.28515625" style="85" customWidth="1"/>
    <col min="1823" max="1823" width="13.7109375" style="85" customWidth="1"/>
    <col min="1824" max="1824" width="7.7109375" style="85" customWidth="1"/>
    <col min="1825" max="1825" width="16.28515625" style="85" customWidth="1"/>
    <col min="1826" max="1826" width="25.140625" style="85" customWidth="1"/>
    <col min="1827" max="1827" width="31" style="85" customWidth="1"/>
    <col min="1828" max="1828" width="51" style="85" customWidth="1"/>
    <col min="1829" max="1829" width="23.28515625" style="85" customWidth="1"/>
    <col min="1830" max="1830" width="36.28515625" style="85" customWidth="1"/>
    <col min="1831" max="1831" width="13.7109375" style="85" customWidth="1"/>
    <col min="1832" max="1832" width="7.7109375" style="85" customWidth="1"/>
    <col min="1833" max="1833" width="16.28515625" style="85" customWidth="1"/>
    <col min="1834" max="1834" width="25.140625" style="85" customWidth="1"/>
    <col min="1835" max="1835" width="31" style="85" customWidth="1"/>
    <col min="1836" max="1836" width="51" style="85" customWidth="1"/>
    <col min="1837" max="1837" width="23.28515625" style="85" customWidth="1"/>
    <col min="1838" max="1838" width="36.28515625" style="85" customWidth="1"/>
    <col min="1839" max="1839" width="13.7109375" style="85" customWidth="1"/>
    <col min="1840" max="1840" width="7.7109375" style="85" customWidth="1"/>
    <col min="1841" max="1841" width="16.28515625" style="85" customWidth="1"/>
    <col min="1842" max="1842" width="25.140625" style="85" customWidth="1"/>
    <col min="1843" max="1843" width="31" style="85" customWidth="1"/>
    <col min="1844" max="1844" width="51" style="85" customWidth="1"/>
    <col min="1845" max="1845" width="23.28515625" style="85" customWidth="1"/>
    <col min="1846" max="1846" width="36.28515625" style="85" customWidth="1"/>
    <col min="1847" max="1847" width="13.7109375" style="85" customWidth="1"/>
    <col min="1848" max="1848" width="7.7109375" style="85" customWidth="1"/>
    <col min="1849" max="1849" width="16.28515625" style="85" customWidth="1"/>
    <col min="1850" max="1850" width="25.140625" style="85" customWidth="1"/>
    <col min="1851" max="1851" width="31" style="85" customWidth="1"/>
    <col min="1852" max="1852" width="51" style="85" customWidth="1"/>
    <col min="1853" max="1853" width="23.28515625" style="85" customWidth="1"/>
    <col min="1854" max="1854" width="36.28515625" style="85" customWidth="1"/>
    <col min="1855" max="1855" width="13.7109375" style="85" customWidth="1"/>
    <col min="1856" max="1856" width="7.7109375" style="85" customWidth="1"/>
    <col min="1857" max="1857" width="16.28515625" style="85" customWidth="1"/>
    <col min="1858" max="1858" width="25.140625" style="85" customWidth="1"/>
    <col min="1859" max="1859" width="31" style="85" customWidth="1"/>
    <col min="1860" max="1860" width="51" style="85" customWidth="1"/>
    <col min="1861" max="1861" width="23.28515625" style="85" customWidth="1"/>
    <col min="1862" max="1862" width="36.28515625" style="85" customWidth="1"/>
    <col min="1863" max="1863" width="13.7109375" style="85" customWidth="1"/>
    <col min="1864" max="1864" width="7.7109375" style="85" customWidth="1"/>
    <col min="1865" max="1865" width="16.28515625" style="85" customWidth="1"/>
    <col min="1866" max="1866" width="25.140625" style="85" customWidth="1"/>
    <col min="1867" max="1867" width="31" style="85" customWidth="1"/>
    <col min="1868" max="1868" width="51" style="85" customWidth="1"/>
    <col min="1869" max="1869" width="23.28515625" style="85" customWidth="1"/>
    <col min="1870" max="1870" width="36.28515625" style="85" customWidth="1"/>
    <col min="1871" max="1871" width="13.7109375" style="85" customWidth="1"/>
    <col min="1872" max="1872" width="7.7109375" style="85" customWidth="1"/>
    <col min="1873" max="1873" width="16.28515625" style="85" customWidth="1"/>
    <col min="1874" max="1874" width="25.140625" style="85" customWidth="1"/>
    <col min="1875" max="1875" width="31" style="85" customWidth="1"/>
    <col min="1876" max="1876" width="51" style="85" customWidth="1"/>
    <col min="1877" max="1877" width="23.28515625" style="85" customWidth="1"/>
    <col min="1878" max="1878" width="36.28515625" style="85" customWidth="1"/>
    <col min="1879" max="1879" width="13.7109375" style="85" customWidth="1"/>
    <col min="1880" max="1880" width="7.7109375" style="85" customWidth="1"/>
    <col min="1881" max="1881" width="16.28515625" style="85" customWidth="1"/>
    <col min="1882" max="1882" width="25.140625" style="85" customWidth="1"/>
    <col min="1883" max="1883" width="31" style="85" customWidth="1"/>
    <col min="1884" max="1884" width="51" style="85" customWidth="1"/>
    <col min="1885" max="1885" width="23.28515625" style="85" customWidth="1"/>
    <col min="1886" max="1886" width="36.28515625" style="85" customWidth="1"/>
    <col min="1887" max="1887" width="13.7109375" style="85" customWidth="1"/>
    <col min="1888" max="1888" width="7.7109375" style="85" customWidth="1"/>
    <col min="1889" max="1889" width="16.28515625" style="85" customWidth="1"/>
    <col min="1890" max="1890" width="25.140625" style="85" customWidth="1"/>
    <col min="1891" max="1891" width="31" style="85" customWidth="1"/>
    <col min="1892" max="1892" width="51" style="85" customWidth="1"/>
    <col min="1893" max="1893" width="23.28515625" style="85" customWidth="1"/>
    <col min="1894" max="1894" width="36.28515625" style="85" customWidth="1"/>
    <col min="1895" max="1895" width="13.7109375" style="85" customWidth="1"/>
    <col min="1896" max="1896" width="7.7109375" style="85" customWidth="1"/>
    <col min="1897" max="1897" width="16.28515625" style="85" customWidth="1"/>
    <col min="1898" max="1898" width="25.140625" style="85" customWidth="1"/>
    <col min="1899" max="1899" width="31" style="85" customWidth="1"/>
    <col min="1900" max="1900" width="51" style="85" customWidth="1"/>
    <col min="1901" max="1901" width="23.28515625" style="85" customWidth="1"/>
    <col min="1902" max="1902" width="36.28515625" style="85" customWidth="1"/>
    <col min="1903" max="1903" width="13.7109375" style="85" customWidth="1"/>
    <col min="1904" max="1904" width="7.7109375" style="85" customWidth="1"/>
    <col min="1905" max="1905" width="16.28515625" style="85" customWidth="1"/>
    <col min="1906" max="1906" width="25.140625" style="85" customWidth="1"/>
    <col min="1907" max="1907" width="31" style="85" customWidth="1"/>
    <col min="1908" max="1908" width="51" style="85" customWidth="1"/>
    <col min="1909" max="1909" width="23.28515625" style="85" customWidth="1"/>
    <col min="1910" max="1910" width="36.28515625" style="85" customWidth="1"/>
    <col min="1911" max="1911" width="13.7109375" style="85" customWidth="1"/>
    <col min="1912" max="1912" width="7.7109375" style="85" customWidth="1"/>
    <col min="1913" max="1913" width="16.28515625" style="85" customWidth="1"/>
    <col min="1914" max="1914" width="25.140625" style="85" customWidth="1"/>
    <col min="1915" max="1915" width="31" style="85" customWidth="1"/>
    <col min="1916" max="1916" width="51" style="85" customWidth="1"/>
    <col min="1917" max="1917" width="23.28515625" style="85" customWidth="1"/>
    <col min="1918" max="1918" width="36.28515625" style="85" customWidth="1"/>
    <col min="1919" max="1919" width="13.7109375" style="85" customWidth="1"/>
    <col min="1920" max="1920" width="7.7109375" style="85" customWidth="1"/>
    <col min="1921" max="1921" width="16.28515625" style="85" customWidth="1"/>
    <col min="1922" max="1922" width="25.140625" style="85" customWidth="1"/>
    <col min="1923" max="1923" width="31" style="85" customWidth="1"/>
    <col min="1924" max="1924" width="51" style="85" customWidth="1"/>
    <col min="1925" max="1925" width="23.28515625" style="85" customWidth="1"/>
    <col min="1926" max="1926" width="36.28515625" style="85" customWidth="1"/>
    <col min="1927" max="1927" width="13.7109375" style="85" customWidth="1"/>
    <col min="1928" max="1928" width="7.7109375" style="85" customWidth="1"/>
    <col min="1929" max="1929" width="16.28515625" style="85" customWidth="1"/>
    <col min="1930" max="1930" width="25.140625" style="85" customWidth="1"/>
    <col min="1931" max="1931" width="31" style="85" customWidth="1"/>
    <col min="1932" max="1932" width="51" style="85" customWidth="1"/>
    <col min="1933" max="1933" width="23.28515625" style="85" customWidth="1"/>
    <col min="1934" max="1934" width="36.28515625" style="85" customWidth="1"/>
    <col min="1935" max="1935" width="13.7109375" style="85" customWidth="1"/>
    <col min="1936" max="1936" width="7.7109375" style="85" customWidth="1"/>
    <col min="1937" max="1937" width="16.28515625" style="85" customWidth="1"/>
    <col min="1938" max="1938" width="25.140625" style="85" customWidth="1"/>
    <col min="1939" max="1939" width="31" style="85" customWidth="1"/>
    <col min="1940" max="1940" width="51" style="85" customWidth="1"/>
    <col min="1941" max="1941" width="23.28515625" style="85" customWidth="1"/>
    <col min="1942" max="1942" width="36.28515625" style="85" customWidth="1"/>
    <col min="1943" max="1943" width="13.7109375" style="85" customWidth="1"/>
    <col min="1944" max="1944" width="7.7109375" style="85" customWidth="1"/>
    <col min="1945" max="1945" width="16.28515625" style="85" customWidth="1"/>
    <col min="1946" max="1946" width="25.140625" style="85" customWidth="1"/>
    <col min="1947" max="1947" width="31" style="85" customWidth="1"/>
    <col min="1948" max="1948" width="51" style="85" customWidth="1"/>
    <col min="1949" max="1949" width="23.28515625" style="85" customWidth="1"/>
    <col min="1950" max="1950" width="36.28515625" style="85" customWidth="1"/>
    <col min="1951" max="1951" width="13.7109375" style="85" customWidth="1"/>
    <col min="1952" max="1952" width="7.7109375" style="85" customWidth="1"/>
    <col min="1953" max="1953" width="16.28515625" style="85" customWidth="1"/>
    <col min="1954" max="1954" width="25.140625" style="85" customWidth="1"/>
    <col min="1955" max="1955" width="31" style="85" customWidth="1"/>
    <col min="1956" max="1956" width="51" style="85" customWidth="1"/>
    <col min="1957" max="1957" width="23.28515625" style="85" customWidth="1"/>
    <col min="1958" max="1958" width="36.28515625" style="85" customWidth="1"/>
    <col min="1959" max="1959" width="13.7109375" style="85" customWidth="1"/>
    <col min="1960" max="1960" width="7.7109375" style="85" customWidth="1"/>
    <col min="1961" max="1961" width="16.28515625" style="85" customWidth="1"/>
    <col min="1962" max="1962" width="25.140625" style="85" customWidth="1"/>
    <col min="1963" max="1963" width="31" style="85" customWidth="1"/>
    <col min="1964" max="1964" width="51" style="85" customWidth="1"/>
    <col min="1965" max="1965" width="23.28515625" style="85" customWidth="1"/>
    <col min="1966" max="1966" width="36.28515625" style="85" customWidth="1"/>
    <col min="1967" max="1967" width="13.7109375" style="85" customWidth="1"/>
    <col min="1968" max="1968" width="7.7109375" style="85" customWidth="1"/>
    <col min="1969" max="1969" width="16.28515625" style="85" customWidth="1"/>
    <col min="1970" max="1970" width="25.140625" style="85" customWidth="1"/>
    <col min="1971" max="1971" width="31" style="85" customWidth="1"/>
    <col min="1972" max="1972" width="51" style="85" customWidth="1"/>
    <col min="1973" max="1973" width="23.28515625" style="85" customWidth="1"/>
    <col min="1974" max="1974" width="36.28515625" style="85" customWidth="1"/>
    <col min="1975" max="1975" width="13.7109375" style="85" customWidth="1"/>
    <col min="1976" max="1976" width="7.7109375" style="85" customWidth="1"/>
    <col min="1977" max="1977" width="16.28515625" style="85" customWidth="1"/>
    <col min="1978" max="1978" width="25.140625" style="85" customWidth="1"/>
    <col min="1979" max="1979" width="31" style="85" customWidth="1"/>
    <col min="1980" max="1980" width="51" style="85" customWidth="1"/>
    <col min="1981" max="1981" width="23.28515625" style="85" customWidth="1"/>
    <col min="1982" max="1982" width="36.28515625" style="85" customWidth="1"/>
    <col min="1983" max="1983" width="13.7109375" style="85" customWidth="1"/>
    <col min="1984" max="1984" width="7.7109375" style="85" customWidth="1"/>
    <col min="1985" max="1985" width="16.28515625" style="85" customWidth="1"/>
    <col min="1986" max="1986" width="25.140625" style="85" customWidth="1"/>
    <col min="1987" max="1987" width="31" style="85" customWidth="1"/>
    <col min="1988" max="1988" width="51" style="85" customWidth="1"/>
    <col min="1989" max="1989" width="23.28515625" style="85" customWidth="1"/>
    <col min="1990" max="1990" width="36.28515625" style="85" customWidth="1"/>
    <col min="1991" max="1991" width="13.7109375" style="85" customWidth="1"/>
    <col min="1992" max="1992" width="7.7109375" style="85" customWidth="1"/>
    <col min="1993" max="1993" width="16.28515625" style="85" customWidth="1"/>
    <col min="1994" max="1994" width="25.140625" style="85" customWidth="1"/>
    <col min="1995" max="1995" width="31" style="85" customWidth="1"/>
    <col min="1996" max="1996" width="51" style="85" customWidth="1"/>
    <col min="1997" max="1997" width="23.28515625" style="85" customWidth="1"/>
    <col min="1998" max="1998" width="36.28515625" style="85" customWidth="1"/>
    <col min="1999" max="1999" width="13.7109375" style="85" customWidth="1"/>
    <col min="2000" max="2000" width="7.7109375" style="85" customWidth="1"/>
    <col min="2001" max="2001" width="16.28515625" style="85" customWidth="1"/>
    <col min="2002" max="2002" width="25.140625" style="85" customWidth="1"/>
    <col min="2003" max="2003" width="31" style="85" customWidth="1"/>
    <col min="2004" max="2004" width="51" style="85" customWidth="1"/>
    <col min="2005" max="2005" width="23.28515625" style="85" customWidth="1"/>
    <col min="2006" max="2006" width="36.28515625" style="85" customWidth="1"/>
    <col min="2007" max="2007" width="13.7109375" style="85" customWidth="1"/>
    <col min="2008" max="2008" width="7.7109375" style="85" customWidth="1"/>
    <col min="2009" max="2009" width="16.28515625" style="85" customWidth="1"/>
    <col min="2010" max="2010" width="25.140625" style="85" customWidth="1"/>
    <col min="2011" max="2011" width="31" style="85" customWidth="1"/>
    <col min="2012" max="2012" width="51" style="85" customWidth="1"/>
    <col min="2013" max="2013" width="23.28515625" style="85" customWidth="1"/>
    <col min="2014" max="2014" width="36.28515625" style="85" customWidth="1"/>
    <col min="2015" max="2015" width="13.7109375" style="85" customWidth="1"/>
    <col min="2016" max="2016" width="7.7109375" style="85" customWidth="1"/>
    <col min="2017" max="2017" width="16.28515625" style="85" customWidth="1"/>
    <col min="2018" max="2018" width="25.140625" style="85" customWidth="1"/>
    <col min="2019" max="2019" width="31" style="85" customWidth="1"/>
    <col min="2020" max="2020" width="51" style="85" customWidth="1"/>
    <col min="2021" max="2021" width="23.28515625" style="85" customWidth="1"/>
    <col min="2022" max="2022" width="36.28515625" style="85" customWidth="1"/>
    <col min="2023" max="2023" width="13.7109375" style="85" customWidth="1"/>
    <col min="2024" max="2024" width="7.7109375" style="85" customWidth="1"/>
    <col min="2025" max="2025" width="16.28515625" style="85" customWidth="1"/>
    <col min="2026" max="2026" width="25.140625" style="85" customWidth="1"/>
    <col min="2027" max="2027" width="31" style="85" customWidth="1"/>
    <col min="2028" max="2028" width="51" style="85" customWidth="1"/>
    <col min="2029" max="2029" width="23.28515625" style="85" customWidth="1"/>
    <col min="2030" max="2030" width="36.28515625" style="85" customWidth="1"/>
    <col min="2031" max="2031" width="13.7109375" style="85" customWidth="1"/>
    <col min="2032" max="2032" width="7.7109375" style="85" customWidth="1"/>
    <col min="2033" max="2033" width="16.28515625" style="85" customWidth="1"/>
    <col min="2034" max="2034" width="25.140625" style="85" customWidth="1"/>
    <col min="2035" max="2035" width="31" style="85" customWidth="1"/>
    <col min="2036" max="2036" width="51" style="85" customWidth="1"/>
    <col min="2037" max="2037" width="23.28515625" style="85" customWidth="1"/>
    <col min="2038" max="2038" width="36.28515625" style="85" customWidth="1"/>
    <col min="2039" max="2039" width="13.7109375" style="85" customWidth="1"/>
    <col min="2040" max="2040" width="7.7109375" style="85" customWidth="1"/>
    <col min="2041" max="2041" width="16.28515625" style="85" customWidth="1"/>
    <col min="2042" max="2042" width="25.140625" style="85" customWidth="1"/>
    <col min="2043" max="2043" width="31" style="85" customWidth="1"/>
    <col min="2044" max="2044" width="51" style="85" customWidth="1"/>
    <col min="2045" max="2045" width="23.28515625" style="85" customWidth="1"/>
    <col min="2046" max="2046" width="36.28515625" style="85" customWidth="1"/>
    <col min="2047" max="2047" width="13.7109375" style="85" customWidth="1"/>
    <col min="2048" max="2048" width="7.7109375" style="85" customWidth="1"/>
    <col min="2049" max="2049" width="16.28515625" style="85" customWidth="1"/>
    <col min="2050" max="2050" width="25.140625" style="85" customWidth="1"/>
    <col min="2051" max="2051" width="31" style="85" customWidth="1"/>
    <col min="2052" max="2052" width="51" style="85" customWidth="1"/>
    <col min="2053" max="2053" width="23.28515625" style="85" customWidth="1"/>
    <col min="2054" max="2054" width="36.28515625" style="85" customWidth="1"/>
    <col min="2055" max="2055" width="13.7109375" style="85" customWidth="1"/>
    <col min="2056" max="2056" width="7.7109375" style="85" customWidth="1"/>
    <col min="2057" max="2057" width="16.28515625" style="85" customWidth="1"/>
    <col min="2058" max="2058" width="25.140625" style="85" customWidth="1"/>
    <col min="2059" max="2059" width="31" style="85" customWidth="1"/>
    <col min="2060" max="2060" width="51" style="85" customWidth="1"/>
    <col min="2061" max="2061" width="23.28515625" style="85" customWidth="1"/>
    <col min="2062" max="2062" width="36.28515625" style="85" customWidth="1"/>
    <col min="2063" max="2063" width="13.7109375" style="85" customWidth="1"/>
    <col min="2064" max="2064" width="7.7109375" style="85" customWidth="1"/>
    <col min="2065" max="2065" width="16.28515625" style="85" customWidth="1"/>
    <col min="2066" max="2066" width="25.140625" style="85" customWidth="1"/>
    <col min="2067" max="2067" width="31" style="85" customWidth="1"/>
    <col min="2068" max="2068" width="51" style="85" customWidth="1"/>
    <col min="2069" max="2069" width="23.28515625" style="85" customWidth="1"/>
    <col min="2070" max="2070" width="36.28515625" style="85" customWidth="1"/>
    <col min="2071" max="2071" width="13.7109375" style="85" customWidth="1"/>
    <col min="2072" max="2072" width="7.7109375" style="85" customWidth="1"/>
    <col min="2073" max="2073" width="16.28515625" style="85" customWidth="1"/>
    <col min="2074" max="2074" width="25.140625" style="85" customWidth="1"/>
    <col min="2075" max="2075" width="31" style="85" customWidth="1"/>
    <col min="2076" max="2076" width="51" style="85" customWidth="1"/>
    <col min="2077" max="2077" width="23.28515625" style="85" customWidth="1"/>
    <col min="2078" max="2078" width="36.28515625" style="85" customWidth="1"/>
    <col min="2079" max="2079" width="13.7109375" style="85" customWidth="1"/>
    <col min="2080" max="2080" width="7.7109375" style="85" customWidth="1"/>
    <col min="2081" max="2081" width="16.28515625" style="85" customWidth="1"/>
    <col min="2082" max="2082" width="25.140625" style="85" customWidth="1"/>
    <col min="2083" max="2083" width="31" style="85" customWidth="1"/>
    <col min="2084" max="2084" width="51" style="85" customWidth="1"/>
    <col min="2085" max="2085" width="23.28515625" style="85" customWidth="1"/>
    <col min="2086" max="2086" width="36.28515625" style="85" customWidth="1"/>
    <col min="2087" max="2087" width="13.7109375" style="85" customWidth="1"/>
    <col min="2088" max="2088" width="7.7109375" style="85" customWidth="1"/>
    <col min="2089" max="2089" width="16.28515625" style="85" customWidth="1"/>
    <col min="2090" max="2090" width="25.140625" style="85" customWidth="1"/>
    <col min="2091" max="2091" width="31" style="85" customWidth="1"/>
    <col min="2092" max="2092" width="51" style="85" customWidth="1"/>
    <col min="2093" max="2093" width="23.28515625" style="85" customWidth="1"/>
    <col min="2094" max="2094" width="36.28515625" style="85" customWidth="1"/>
    <col min="2095" max="2095" width="13.7109375" style="85" customWidth="1"/>
    <col min="2096" max="2096" width="7.7109375" style="85" customWidth="1"/>
    <col min="2097" max="2097" width="16.28515625" style="85" customWidth="1"/>
    <col min="2098" max="2098" width="25.140625" style="85" customWidth="1"/>
    <col min="2099" max="2099" width="31" style="85" customWidth="1"/>
    <col min="2100" max="2100" width="51" style="85" customWidth="1"/>
    <col min="2101" max="2101" width="23.28515625" style="85" customWidth="1"/>
    <col min="2102" max="2102" width="36.28515625" style="85" customWidth="1"/>
    <col min="2103" max="2103" width="13.7109375" style="85" customWidth="1"/>
    <col min="2104" max="2104" width="7.7109375" style="85" customWidth="1"/>
    <col min="2105" max="2105" width="16.28515625" style="85" customWidth="1"/>
    <col min="2106" max="2106" width="25.140625" style="85" customWidth="1"/>
    <col min="2107" max="2107" width="31" style="85" customWidth="1"/>
    <col min="2108" max="2108" width="51" style="85" customWidth="1"/>
    <col min="2109" max="2109" width="23.28515625" style="85" customWidth="1"/>
    <col min="2110" max="2110" width="36.28515625" style="85" customWidth="1"/>
    <col min="2111" max="2111" width="13.7109375" style="85" customWidth="1"/>
    <col min="2112" max="2112" width="7.7109375" style="85" customWidth="1"/>
    <col min="2113" max="2113" width="16.28515625" style="85" customWidth="1"/>
    <col min="2114" max="2114" width="25.140625" style="85" customWidth="1"/>
    <col min="2115" max="2115" width="31" style="85" customWidth="1"/>
    <col min="2116" max="2116" width="51" style="85" customWidth="1"/>
    <col min="2117" max="2117" width="23.28515625" style="85" customWidth="1"/>
    <col min="2118" max="2118" width="36.28515625" style="85" customWidth="1"/>
    <col min="2119" max="2119" width="13.7109375" style="85" customWidth="1"/>
    <col min="2120" max="2120" width="7.7109375" style="85" customWidth="1"/>
    <col min="2121" max="2121" width="16.28515625" style="85" customWidth="1"/>
    <col min="2122" max="2122" width="25.140625" style="85" customWidth="1"/>
    <col min="2123" max="2123" width="31" style="85" customWidth="1"/>
    <col min="2124" max="2124" width="51" style="85" customWidth="1"/>
    <col min="2125" max="2125" width="23.28515625" style="85" customWidth="1"/>
    <col min="2126" max="2126" width="36.28515625" style="85" customWidth="1"/>
    <col min="2127" max="2127" width="13.7109375" style="85" customWidth="1"/>
    <col min="2128" max="2128" width="7.7109375" style="85" customWidth="1"/>
    <col min="2129" max="2129" width="16.28515625" style="85" customWidth="1"/>
    <col min="2130" max="2130" width="25.140625" style="85" customWidth="1"/>
    <col min="2131" max="2131" width="31" style="85" customWidth="1"/>
    <col min="2132" max="2132" width="51" style="85" customWidth="1"/>
    <col min="2133" max="2133" width="23.28515625" style="85" customWidth="1"/>
    <col min="2134" max="2134" width="36.28515625" style="85" customWidth="1"/>
    <col min="2135" max="2135" width="13.7109375" style="85" customWidth="1"/>
    <col min="2136" max="2136" width="7.7109375" style="85" customWidth="1"/>
    <col min="2137" max="2137" width="16.28515625" style="85" customWidth="1"/>
    <col min="2138" max="2138" width="25.140625" style="85" customWidth="1"/>
    <col min="2139" max="2139" width="31" style="85" customWidth="1"/>
    <col min="2140" max="2140" width="51" style="85" customWidth="1"/>
    <col min="2141" max="2141" width="23.28515625" style="85" customWidth="1"/>
    <col min="2142" max="2142" width="36.28515625" style="85" customWidth="1"/>
    <col min="2143" max="2143" width="13.7109375" style="85" customWidth="1"/>
    <col min="2144" max="2144" width="7.7109375" style="85" customWidth="1"/>
    <col min="2145" max="2145" width="16.28515625" style="85" customWidth="1"/>
    <col min="2146" max="2146" width="25.140625" style="85" customWidth="1"/>
    <col min="2147" max="2147" width="31" style="85" customWidth="1"/>
    <col min="2148" max="2148" width="51" style="85" customWidth="1"/>
    <col min="2149" max="2149" width="23.28515625" style="85" customWidth="1"/>
    <col min="2150" max="2150" width="36.28515625" style="85" customWidth="1"/>
    <col min="2151" max="2151" width="13.7109375" style="85" customWidth="1"/>
    <col min="2152" max="2152" width="7.7109375" style="85" customWidth="1"/>
    <col min="2153" max="2153" width="16.28515625" style="85" customWidth="1"/>
    <col min="2154" max="2154" width="25.140625" style="85" customWidth="1"/>
    <col min="2155" max="2155" width="31" style="85" customWidth="1"/>
    <col min="2156" max="2156" width="51" style="85" customWidth="1"/>
    <col min="2157" max="2157" width="23.28515625" style="85" customWidth="1"/>
    <col min="2158" max="2158" width="36.28515625" style="85" customWidth="1"/>
    <col min="2159" max="2159" width="13.7109375" style="85" customWidth="1"/>
    <col min="2160" max="2160" width="7.7109375" style="85" customWidth="1"/>
    <col min="2161" max="2161" width="16.28515625" style="85" customWidth="1"/>
    <col min="2162" max="2162" width="25.140625" style="85" customWidth="1"/>
    <col min="2163" max="2163" width="31" style="85" customWidth="1"/>
    <col min="2164" max="2164" width="51" style="85" customWidth="1"/>
    <col min="2165" max="2165" width="23.28515625" style="85" customWidth="1"/>
    <col min="2166" max="2166" width="36.28515625" style="85" customWidth="1"/>
    <col min="2167" max="2167" width="13.7109375" style="85" customWidth="1"/>
    <col min="2168" max="2168" width="7.7109375" style="85" customWidth="1"/>
    <col min="2169" max="2169" width="16.28515625" style="85" customWidth="1"/>
    <col min="2170" max="2170" width="25.140625" style="85" customWidth="1"/>
    <col min="2171" max="2171" width="31" style="85" customWidth="1"/>
    <col min="2172" max="2172" width="51" style="85" customWidth="1"/>
    <col min="2173" max="2173" width="23.28515625" style="85" customWidth="1"/>
    <col min="2174" max="2174" width="36.28515625" style="85" customWidth="1"/>
    <col min="2175" max="2175" width="13.7109375" style="85" customWidth="1"/>
    <col min="2176" max="2176" width="7.7109375" style="85" customWidth="1"/>
    <col min="2177" max="2177" width="16.28515625" style="85" customWidth="1"/>
    <col min="2178" max="2178" width="25.140625" style="85" customWidth="1"/>
    <col min="2179" max="2179" width="31" style="85" customWidth="1"/>
    <col min="2180" max="2180" width="51" style="85" customWidth="1"/>
    <col min="2181" max="2181" width="23.28515625" style="85" customWidth="1"/>
    <col min="2182" max="2182" width="36.28515625" style="85" customWidth="1"/>
    <col min="2183" max="2183" width="13.7109375" style="85" customWidth="1"/>
    <col min="2184" max="2184" width="7.7109375" style="85" customWidth="1"/>
    <col min="2185" max="2185" width="16.28515625" style="85" customWidth="1"/>
    <col min="2186" max="2186" width="25.140625" style="85" customWidth="1"/>
    <col min="2187" max="2187" width="31" style="85" customWidth="1"/>
    <col min="2188" max="2188" width="51" style="85" customWidth="1"/>
    <col min="2189" max="2189" width="23.28515625" style="85" customWidth="1"/>
    <col min="2190" max="2190" width="36.28515625" style="85" customWidth="1"/>
    <col min="2191" max="2191" width="13.7109375" style="85" customWidth="1"/>
    <col min="2192" max="2192" width="7.7109375" style="85" customWidth="1"/>
    <col min="2193" max="2193" width="16.28515625" style="85" customWidth="1"/>
    <col min="2194" max="2194" width="25.140625" style="85" customWidth="1"/>
    <col min="2195" max="2195" width="31" style="85" customWidth="1"/>
    <col min="2196" max="2196" width="51" style="85" customWidth="1"/>
    <col min="2197" max="2197" width="23.28515625" style="85" customWidth="1"/>
    <col min="2198" max="2198" width="36.28515625" style="85" customWidth="1"/>
    <col min="2199" max="2199" width="13.7109375" style="85" customWidth="1"/>
    <col min="2200" max="2200" width="7.7109375" style="85" customWidth="1"/>
    <col min="2201" max="2201" width="16.28515625" style="85" customWidth="1"/>
    <col min="2202" max="2202" width="25.140625" style="85" customWidth="1"/>
    <col min="2203" max="2203" width="31" style="85" customWidth="1"/>
    <col min="2204" max="2204" width="51" style="85" customWidth="1"/>
    <col min="2205" max="2205" width="23.28515625" style="85" customWidth="1"/>
    <col min="2206" max="2206" width="36.28515625" style="85" customWidth="1"/>
    <col min="2207" max="2207" width="13.7109375" style="85" customWidth="1"/>
    <col min="2208" max="2208" width="7.7109375" style="85" customWidth="1"/>
    <col min="2209" max="2209" width="16.28515625" style="85" customWidth="1"/>
    <col min="2210" max="2210" width="25.140625" style="85" customWidth="1"/>
    <col min="2211" max="2211" width="31" style="85" customWidth="1"/>
    <col min="2212" max="2212" width="51" style="85" customWidth="1"/>
    <col min="2213" max="2213" width="23.28515625" style="85" customWidth="1"/>
    <col min="2214" max="2214" width="36.28515625" style="85" customWidth="1"/>
    <col min="2215" max="2215" width="13.7109375" style="85" customWidth="1"/>
    <col min="2216" max="2216" width="7.7109375" style="85" customWidth="1"/>
    <col min="2217" max="2217" width="16.28515625" style="85" customWidth="1"/>
    <col min="2218" max="2218" width="25.140625" style="85" customWidth="1"/>
    <col min="2219" max="2219" width="31" style="85" customWidth="1"/>
    <col min="2220" max="2220" width="51" style="85" customWidth="1"/>
    <col min="2221" max="2221" width="23.28515625" style="85" customWidth="1"/>
    <col min="2222" max="2222" width="36.28515625" style="85" customWidth="1"/>
    <col min="2223" max="2223" width="13.7109375" style="85" customWidth="1"/>
    <col min="2224" max="2224" width="7.7109375" style="85" customWidth="1"/>
    <col min="2225" max="2225" width="16.28515625" style="85" customWidth="1"/>
    <col min="2226" max="2226" width="25.140625" style="85" customWidth="1"/>
    <col min="2227" max="2227" width="31" style="85" customWidth="1"/>
    <col min="2228" max="2228" width="51" style="85" customWidth="1"/>
    <col min="2229" max="2229" width="23.28515625" style="85" customWidth="1"/>
    <col min="2230" max="2230" width="36.28515625" style="85" customWidth="1"/>
    <col min="2231" max="2231" width="13.7109375" style="85" customWidth="1"/>
    <col min="2232" max="2232" width="7.7109375" style="85" customWidth="1"/>
    <col min="2233" max="2233" width="16.28515625" style="85" customWidth="1"/>
    <col min="2234" max="2234" width="25.140625" style="85" customWidth="1"/>
    <col min="2235" max="2235" width="31" style="85" customWidth="1"/>
    <col min="2236" max="2236" width="51" style="85" customWidth="1"/>
    <col min="2237" max="2237" width="23.28515625" style="85" customWidth="1"/>
    <col min="2238" max="2238" width="36.28515625" style="85" customWidth="1"/>
    <col min="2239" max="2239" width="13.7109375" style="85" customWidth="1"/>
    <col min="2240" max="2240" width="7.7109375" style="85" customWidth="1"/>
    <col min="2241" max="2241" width="16.28515625" style="85" customWidth="1"/>
    <col min="2242" max="2242" width="25.140625" style="85" customWidth="1"/>
    <col min="2243" max="2243" width="31" style="85" customWidth="1"/>
    <col min="2244" max="2244" width="51" style="85" customWidth="1"/>
    <col min="2245" max="2245" width="23.28515625" style="85" customWidth="1"/>
    <col min="2246" max="2246" width="36.28515625" style="85" customWidth="1"/>
    <col min="2247" max="2247" width="13.7109375" style="85" customWidth="1"/>
    <col min="2248" max="2248" width="7.7109375" style="85" customWidth="1"/>
    <col min="2249" max="2249" width="16.28515625" style="85" customWidth="1"/>
    <col min="2250" max="2250" width="25.140625" style="85" customWidth="1"/>
    <col min="2251" max="2251" width="31" style="85" customWidth="1"/>
    <col min="2252" max="2252" width="51" style="85" customWidth="1"/>
    <col min="2253" max="2253" width="23.28515625" style="85" customWidth="1"/>
    <col min="2254" max="2254" width="36.28515625" style="85" customWidth="1"/>
    <col min="2255" max="2255" width="13.7109375" style="85" customWidth="1"/>
    <col min="2256" max="2256" width="7.7109375" style="85" customWidth="1"/>
    <col min="2257" max="2257" width="16.28515625" style="85" customWidth="1"/>
    <col min="2258" max="2258" width="25.140625" style="85" customWidth="1"/>
    <col min="2259" max="2259" width="31" style="85" customWidth="1"/>
    <col min="2260" max="2260" width="51" style="85" customWidth="1"/>
    <col min="2261" max="2261" width="23.28515625" style="85" customWidth="1"/>
    <col min="2262" max="2262" width="36.28515625" style="85" customWidth="1"/>
    <col min="2263" max="2263" width="13.7109375" style="85" customWidth="1"/>
    <col min="2264" max="2264" width="7.7109375" style="85" customWidth="1"/>
    <col min="2265" max="2265" width="16.28515625" style="85" customWidth="1"/>
    <col min="2266" max="2266" width="25.140625" style="85" customWidth="1"/>
    <col min="2267" max="2267" width="31" style="85" customWidth="1"/>
    <col min="2268" max="2268" width="51" style="85" customWidth="1"/>
    <col min="2269" max="2269" width="23.28515625" style="85" customWidth="1"/>
    <col min="2270" max="2270" width="36.28515625" style="85" customWidth="1"/>
    <col min="2271" max="2271" width="13.7109375" style="85" customWidth="1"/>
    <col min="2272" max="2272" width="7.7109375" style="85" customWidth="1"/>
    <col min="2273" max="2273" width="16.28515625" style="85" customWidth="1"/>
    <col min="2274" max="2274" width="25.140625" style="85" customWidth="1"/>
    <col min="2275" max="2275" width="31" style="85" customWidth="1"/>
    <col min="2276" max="2276" width="51" style="85" customWidth="1"/>
    <col min="2277" max="2277" width="23.28515625" style="85" customWidth="1"/>
    <col min="2278" max="2278" width="36.28515625" style="85" customWidth="1"/>
    <col min="2279" max="2279" width="13.7109375" style="85" customWidth="1"/>
    <col min="2280" max="2280" width="7.7109375" style="85" customWidth="1"/>
    <col min="2281" max="2281" width="16.28515625" style="85" customWidth="1"/>
    <col min="2282" max="2282" width="25.140625" style="85" customWidth="1"/>
    <col min="2283" max="2283" width="31" style="85" customWidth="1"/>
    <col min="2284" max="2284" width="51" style="85" customWidth="1"/>
    <col min="2285" max="2285" width="23.28515625" style="85" customWidth="1"/>
    <col min="2286" max="2286" width="36.28515625" style="85" customWidth="1"/>
    <col min="2287" max="2287" width="13.7109375" style="85" customWidth="1"/>
    <col min="2288" max="2288" width="7.7109375" style="85" customWidth="1"/>
    <col min="2289" max="2289" width="16.28515625" style="85" customWidth="1"/>
    <col min="2290" max="2290" width="25.140625" style="85" customWidth="1"/>
    <col min="2291" max="2291" width="31" style="85" customWidth="1"/>
    <col min="2292" max="2292" width="51" style="85" customWidth="1"/>
    <col min="2293" max="2293" width="23.28515625" style="85" customWidth="1"/>
    <col min="2294" max="2294" width="36.28515625" style="85" customWidth="1"/>
    <col min="2295" max="2295" width="13.7109375" style="85" customWidth="1"/>
    <col min="2296" max="2296" width="7.7109375" style="85" customWidth="1"/>
    <col min="2297" max="2297" width="16.28515625" style="85" customWidth="1"/>
    <col min="2298" max="2298" width="25.140625" style="85" customWidth="1"/>
    <col min="2299" max="2299" width="31" style="85" customWidth="1"/>
    <col min="2300" max="2300" width="51" style="85" customWidth="1"/>
    <col min="2301" max="2301" width="23.28515625" style="85" customWidth="1"/>
    <col min="2302" max="2302" width="36.28515625" style="85" customWidth="1"/>
    <col min="2303" max="2303" width="13.7109375" style="85" customWidth="1"/>
    <col min="2304" max="2304" width="7.7109375" style="85" customWidth="1"/>
    <col min="2305" max="2305" width="16.28515625" style="85" customWidth="1"/>
    <col min="2306" max="2306" width="25.140625" style="85" customWidth="1"/>
    <col min="2307" max="2307" width="31" style="85" customWidth="1"/>
    <col min="2308" max="2308" width="51" style="85" customWidth="1"/>
    <col min="2309" max="2309" width="23.28515625" style="85" customWidth="1"/>
    <col min="2310" max="2310" width="36.28515625" style="85" customWidth="1"/>
    <col min="2311" max="2311" width="13.7109375" style="85" customWidth="1"/>
    <col min="2312" max="2312" width="7.7109375" style="85" customWidth="1"/>
    <col min="2313" max="2313" width="16.28515625" style="85" customWidth="1"/>
    <col min="2314" max="2314" width="25.140625" style="85" customWidth="1"/>
    <col min="2315" max="2315" width="31" style="85" customWidth="1"/>
    <col min="2316" max="2316" width="51" style="85" customWidth="1"/>
    <col min="2317" max="2317" width="23.28515625" style="85" customWidth="1"/>
    <col min="2318" max="2318" width="36.28515625" style="85" customWidth="1"/>
    <col min="2319" max="2319" width="13.7109375" style="85" customWidth="1"/>
    <col min="2320" max="2320" width="7.7109375" style="85" customWidth="1"/>
    <col min="2321" max="2321" width="16.28515625" style="85" customWidth="1"/>
    <col min="2322" max="2322" width="25.140625" style="85" customWidth="1"/>
    <col min="2323" max="2323" width="31" style="85" customWidth="1"/>
    <col min="2324" max="2324" width="51" style="85" customWidth="1"/>
    <col min="2325" max="2325" width="23.28515625" style="85" customWidth="1"/>
    <col min="2326" max="2326" width="36.28515625" style="85" customWidth="1"/>
    <col min="2327" max="2327" width="13.7109375" style="85" customWidth="1"/>
    <col min="2328" max="2328" width="7.7109375" style="85" customWidth="1"/>
    <col min="2329" max="2329" width="16.28515625" style="85" customWidth="1"/>
    <col min="2330" max="2330" width="25.140625" style="85" customWidth="1"/>
    <col min="2331" max="2331" width="31" style="85" customWidth="1"/>
    <col min="2332" max="2332" width="51" style="85" customWidth="1"/>
    <col min="2333" max="2333" width="23.28515625" style="85" customWidth="1"/>
    <col min="2334" max="2334" width="36.28515625" style="85" customWidth="1"/>
    <col min="2335" max="2335" width="13.7109375" style="85" customWidth="1"/>
    <col min="2336" max="2336" width="7.7109375" style="85" customWidth="1"/>
    <col min="2337" max="2337" width="16.28515625" style="85" customWidth="1"/>
    <col min="2338" max="2338" width="25.140625" style="85" customWidth="1"/>
    <col min="2339" max="2339" width="31" style="85" customWidth="1"/>
    <col min="2340" max="2340" width="51" style="85" customWidth="1"/>
    <col min="2341" max="2341" width="23.28515625" style="85" customWidth="1"/>
    <col min="2342" max="2342" width="36.28515625" style="85" customWidth="1"/>
    <col min="2343" max="2343" width="13.7109375" style="85" customWidth="1"/>
    <col min="2344" max="2344" width="7.7109375" style="85" customWidth="1"/>
    <col min="2345" max="2345" width="16.28515625" style="85" customWidth="1"/>
    <col min="2346" max="2346" width="25.140625" style="85" customWidth="1"/>
    <col min="2347" max="2347" width="31" style="85" customWidth="1"/>
    <col min="2348" max="2348" width="51" style="85" customWidth="1"/>
    <col min="2349" max="2349" width="23.28515625" style="85" customWidth="1"/>
    <col min="2350" max="2350" width="36.28515625" style="85" customWidth="1"/>
    <col min="2351" max="2351" width="13.7109375" style="85" customWidth="1"/>
    <col min="2352" max="2352" width="7.7109375" style="85" customWidth="1"/>
    <col min="2353" max="2353" width="16.28515625" style="85" customWidth="1"/>
    <col min="2354" max="2354" width="25.140625" style="85" customWidth="1"/>
    <col min="2355" max="2355" width="31" style="85" customWidth="1"/>
    <col min="2356" max="2356" width="51" style="85" customWidth="1"/>
    <col min="2357" max="2357" width="23.28515625" style="85" customWidth="1"/>
    <col min="2358" max="2358" width="36.28515625" style="85" customWidth="1"/>
    <col min="2359" max="2359" width="13.7109375" style="85" customWidth="1"/>
    <col min="2360" max="2360" width="7.7109375" style="85" customWidth="1"/>
    <col min="2361" max="2361" width="16.28515625" style="85" customWidth="1"/>
    <col min="2362" max="2362" width="25.140625" style="85" customWidth="1"/>
    <col min="2363" max="2363" width="31" style="85" customWidth="1"/>
    <col min="2364" max="2364" width="51" style="85" customWidth="1"/>
    <col min="2365" max="2365" width="23.28515625" style="85" customWidth="1"/>
    <col min="2366" max="2366" width="36.28515625" style="85" customWidth="1"/>
    <col min="2367" max="2367" width="13.7109375" style="85" customWidth="1"/>
    <col min="2368" max="2368" width="7.7109375" style="85" customWidth="1"/>
    <col min="2369" max="2369" width="16.28515625" style="85" customWidth="1"/>
    <col min="2370" max="2370" width="25.140625" style="85" customWidth="1"/>
    <col min="2371" max="2371" width="31" style="85" customWidth="1"/>
    <col min="2372" max="2372" width="51" style="85" customWidth="1"/>
    <col min="2373" max="2373" width="23.28515625" style="85" customWidth="1"/>
    <col min="2374" max="2374" width="36.28515625" style="85" customWidth="1"/>
    <col min="2375" max="2375" width="13.7109375" style="85" customWidth="1"/>
    <col min="2376" max="2376" width="7.7109375" style="85" customWidth="1"/>
    <col min="2377" max="2377" width="16.28515625" style="85" customWidth="1"/>
    <col min="2378" max="2378" width="25.140625" style="85" customWidth="1"/>
    <col min="2379" max="2379" width="31" style="85" customWidth="1"/>
    <col min="2380" max="2380" width="51" style="85" customWidth="1"/>
    <col min="2381" max="2381" width="23.28515625" style="85" customWidth="1"/>
    <col min="2382" max="2382" width="36.28515625" style="85" customWidth="1"/>
    <col min="2383" max="2383" width="13.7109375" style="85" customWidth="1"/>
    <col min="2384" max="2384" width="7.7109375" style="85" customWidth="1"/>
    <col min="2385" max="2385" width="16.28515625" style="85" customWidth="1"/>
    <col min="2386" max="2386" width="25.140625" style="85" customWidth="1"/>
    <col min="2387" max="2387" width="31" style="85" customWidth="1"/>
    <col min="2388" max="2388" width="51" style="85" customWidth="1"/>
    <col min="2389" max="2389" width="23.28515625" style="85" customWidth="1"/>
    <col min="2390" max="2390" width="36.28515625" style="85" customWidth="1"/>
    <col min="2391" max="2391" width="13.7109375" style="85" customWidth="1"/>
    <col min="2392" max="2392" width="7.7109375" style="85" customWidth="1"/>
    <col min="2393" max="2393" width="16.28515625" style="85" customWidth="1"/>
    <col min="2394" max="2394" width="25.140625" style="85" customWidth="1"/>
    <col min="2395" max="2395" width="31" style="85" customWidth="1"/>
    <col min="2396" max="2396" width="51" style="85" customWidth="1"/>
    <col min="2397" max="2397" width="23.28515625" style="85" customWidth="1"/>
    <col min="2398" max="2398" width="36.28515625" style="85" customWidth="1"/>
    <col min="2399" max="2399" width="13.7109375" style="85" customWidth="1"/>
    <col min="2400" max="2400" width="7.7109375" style="85" customWidth="1"/>
    <col min="2401" max="2401" width="16.28515625" style="85" customWidth="1"/>
    <col min="2402" max="2402" width="25.140625" style="85" customWidth="1"/>
    <col min="2403" max="2403" width="31" style="85" customWidth="1"/>
    <col min="2404" max="2404" width="51" style="85" customWidth="1"/>
    <col min="2405" max="2405" width="23.28515625" style="85" customWidth="1"/>
    <col min="2406" max="2406" width="36.28515625" style="85" customWidth="1"/>
    <col min="2407" max="2407" width="13.7109375" style="85" customWidth="1"/>
    <col min="2408" max="2408" width="7.7109375" style="85" customWidth="1"/>
    <col min="2409" max="2409" width="16.28515625" style="85" customWidth="1"/>
    <col min="2410" max="2410" width="25.140625" style="85" customWidth="1"/>
    <col min="2411" max="2411" width="31" style="85" customWidth="1"/>
    <col min="2412" max="2412" width="51" style="85" customWidth="1"/>
    <col min="2413" max="2413" width="23.28515625" style="85" customWidth="1"/>
    <col min="2414" max="2414" width="36.28515625" style="85" customWidth="1"/>
    <col min="2415" max="2415" width="13.7109375" style="85" customWidth="1"/>
    <col min="2416" max="2416" width="7.7109375" style="85" customWidth="1"/>
    <col min="2417" max="2417" width="16.28515625" style="85" customWidth="1"/>
    <col min="2418" max="2418" width="25.140625" style="85" customWidth="1"/>
    <col min="2419" max="2419" width="31" style="85" customWidth="1"/>
    <col min="2420" max="2420" width="51" style="85" customWidth="1"/>
    <col min="2421" max="2421" width="23.28515625" style="85" customWidth="1"/>
    <col min="2422" max="2422" width="36.28515625" style="85" customWidth="1"/>
    <col min="2423" max="2423" width="13.7109375" style="85" customWidth="1"/>
    <col min="2424" max="2424" width="7.7109375" style="85" customWidth="1"/>
    <col min="2425" max="2425" width="16.28515625" style="85" customWidth="1"/>
    <col min="2426" max="2426" width="25.140625" style="85" customWidth="1"/>
    <col min="2427" max="2427" width="31" style="85" customWidth="1"/>
    <col min="2428" max="2428" width="51" style="85" customWidth="1"/>
    <col min="2429" max="2429" width="23.28515625" style="85" customWidth="1"/>
    <col min="2430" max="2430" width="36.28515625" style="85" customWidth="1"/>
    <col min="2431" max="2431" width="13.7109375" style="85" customWidth="1"/>
    <col min="2432" max="2432" width="7.7109375" style="85" customWidth="1"/>
    <col min="2433" max="2433" width="16.28515625" style="85" customWidth="1"/>
    <col min="2434" max="2434" width="25.140625" style="85" customWidth="1"/>
    <col min="2435" max="2435" width="31" style="85" customWidth="1"/>
    <col min="2436" max="2436" width="51" style="85" customWidth="1"/>
    <col min="2437" max="2437" width="23.28515625" style="85" customWidth="1"/>
    <col min="2438" max="2438" width="36.28515625" style="85" customWidth="1"/>
    <col min="2439" max="2439" width="13.7109375" style="85" customWidth="1"/>
    <col min="2440" max="2440" width="7.7109375" style="85" customWidth="1"/>
    <col min="2441" max="2441" width="16.28515625" style="85" customWidth="1"/>
    <col min="2442" max="2442" width="25.140625" style="85" customWidth="1"/>
    <col min="2443" max="2443" width="31" style="85" customWidth="1"/>
    <col min="2444" max="2444" width="51" style="85" customWidth="1"/>
    <col min="2445" max="2445" width="23.28515625" style="85" customWidth="1"/>
    <col min="2446" max="2446" width="36.28515625" style="85" customWidth="1"/>
    <col min="2447" max="2447" width="13.7109375" style="85" customWidth="1"/>
    <col min="2448" max="2448" width="7.7109375" style="85" customWidth="1"/>
    <col min="2449" max="2449" width="16.28515625" style="85" customWidth="1"/>
    <col min="2450" max="2450" width="25.140625" style="85" customWidth="1"/>
    <col min="2451" max="2451" width="31" style="85" customWidth="1"/>
    <col min="2452" max="2452" width="51" style="85" customWidth="1"/>
    <col min="2453" max="2453" width="23.28515625" style="85" customWidth="1"/>
    <col min="2454" max="2454" width="36.28515625" style="85" customWidth="1"/>
    <col min="2455" max="2455" width="13.7109375" style="85" customWidth="1"/>
    <col min="2456" max="2456" width="7.7109375" style="85" customWidth="1"/>
    <col min="2457" max="2457" width="16.28515625" style="85" customWidth="1"/>
    <col min="2458" max="2458" width="25.140625" style="85" customWidth="1"/>
    <col min="2459" max="2459" width="31" style="85" customWidth="1"/>
    <col min="2460" max="2460" width="51" style="85" customWidth="1"/>
    <col min="2461" max="2461" width="23.28515625" style="85" customWidth="1"/>
    <col min="2462" max="2462" width="36.28515625" style="85" customWidth="1"/>
    <col min="2463" max="2463" width="13.7109375" style="85" customWidth="1"/>
    <col min="2464" max="2464" width="7.7109375" style="85" customWidth="1"/>
    <col min="2465" max="2465" width="16.28515625" style="85" customWidth="1"/>
    <col min="2466" max="2466" width="25.140625" style="85" customWidth="1"/>
    <col min="2467" max="2467" width="31" style="85" customWidth="1"/>
    <col min="2468" max="2468" width="51" style="85" customWidth="1"/>
    <col min="2469" max="2469" width="23.28515625" style="85" customWidth="1"/>
    <col min="2470" max="2470" width="36.28515625" style="85" customWidth="1"/>
    <col min="2471" max="2471" width="13.7109375" style="85" customWidth="1"/>
    <col min="2472" max="2472" width="7.7109375" style="85" customWidth="1"/>
    <col min="2473" max="2473" width="16.28515625" style="85" customWidth="1"/>
    <col min="2474" max="2474" width="25.140625" style="85" customWidth="1"/>
    <col min="2475" max="2475" width="31" style="85" customWidth="1"/>
    <col min="2476" max="2476" width="51" style="85" customWidth="1"/>
    <col min="2477" max="2477" width="23.28515625" style="85" customWidth="1"/>
    <col min="2478" max="2478" width="36.28515625" style="85" customWidth="1"/>
    <col min="2479" max="2479" width="13.7109375" style="85" customWidth="1"/>
    <col min="2480" max="2480" width="7.7109375" style="85" customWidth="1"/>
    <col min="2481" max="2481" width="16.28515625" style="85" customWidth="1"/>
    <col min="2482" max="2482" width="25.140625" style="85" customWidth="1"/>
    <col min="2483" max="2483" width="31" style="85" customWidth="1"/>
    <col min="2484" max="2484" width="51" style="85" customWidth="1"/>
    <col min="2485" max="2485" width="23.28515625" style="85" customWidth="1"/>
    <col min="2486" max="2486" width="36.28515625" style="85" customWidth="1"/>
    <col min="2487" max="2487" width="13.7109375" style="85" customWidth="1"/>
    <col min="2488" max="2488" width="7.7109375" style="85" customWidth="1"/>
    <col min="2489" max="2489" width="16.28515625" style="85" customWidth="1"/>
    <col min="2490" max="2490" width="25.140625" style="85" customWidth="1"/>
    <col min="2491" max="2491" width="31" style="85" customWidth="1"/>
    <col min="2492" max="2492" width="51" style="85" customWidth="1"/>
    <col min="2493" max="2493" width="23.28515625" style="85" customWidth="1"/>
    <col min="2494" max="2494" width="36.28515625" style="85" customWidth="1"/>
    <col min="2495" max="2495" width="13.7109375" style="85" customWidth="1"/>
    <col min="2496" max="2496" width="7.7109375" style="85" customWidth="1"/>
    <col min="2497" max="2497" width="16.28515625" style="85" customWidth="1"/>
    <col min="2498" max="2498" width="25.140625" style="85" customWidth="1"/>
    <col min="2499" max="2499" width="31" style="85" customWidth="1"/>
    <col min="2500" max="2500" width="51" style="85" customWidth="1"/>
    <col min="2501" max="2501" width="23.28515625" style="85" customWidth="1"/>
    <col min="2502" max="2502" width="36.28515625" style="85" customWidth="1"/>
    <col min="2503" max="2503" width="13.7109375" style="85" customWidth="1"/>
    <col min="2504" max="2504" width="7.7109375" style="85" customWidth="1"/>
    <col min="2505" max="2505" width="16.28515625" style="85" customWidth="1"/>
    <col min="2506" max="2506" width="25.140625" style="85" customWidth="1"/>
    <col min="2507" max="2507" width="31" style="85" customWidth="1"/>
    <col min="2508" max="2508" width="51" style="85" customWidth="1"/>
    <col min="2509" max="2509" width="23.28515625" style="85" customWidth="1"/>
    <col min="2510" max="2510" width="36.28515625" style="85" customWidth="1"/>
    <col min="2511" max="2511" width="13.7109375" style="85" customWidth="1"/>
    <col min="2512" max="2512" width="7.7109375" style="85" customWidth="1"/>
    <col min="2513" max="2513" width="16.28515625" style="85" customWidth="1"/>
    <col min="2514" max="2514" width="25.140625" style="85" customWidth="1"/>
    <col min="2515" max="2515" width="31" style="85" customWidth="1"/>
    <col min="2516" max="2516" width="51" style="85" customWidth="1"/>
    <col min="2517" max="2517" width="23.28515625" style="85" customWidth="1"/>
    <col min="2518" max="2518" width="36.28515625" style="85" customWidth="1"/>
    <col min="2519" max="2519" width="13.7109375" style="85" customWidth="1"/>
    <col min="2520" max="2520" width="7.7109375" style="85" customWidth="1"/>
    <col min="2521" max="2521" width="16.28515625" style="85" customWidth="1"/>
    <col min="2522" max="2522" width="25.140625" style="85" customWidth="1"/>
    <col min="2523" max="2523" width="31" style="85" customWidth="1"/>
    <col min="2524" max="2524" width="51" style="85" customWidth="1"/>
    <col min="2525" max="2525" width="23.28515625" style="85" customWidth="1"/>
    <col min="2526" max="2526" width="36.28515625" style="85" customWidth="1"/>
    <col min="2527" max="2527" width="13.7109375" style="85" customWidth="1"/>
    <col min="2528" max="2528" width="7.7109375" style="85" customWidth="1"/>
    <col min="2529" max="2529" width="16.28515625" style="85" customWidth="1"/>
    <col min="2530" max="2530" width="25.140625" style="85" customWidth="1"/>
    <col min="2531" max="2531" width="31" style="85" customWidth="1"/>
    <col min="2532" max="2532" width="51" style="85" customWidth="1"/>
    <col min="2533" max="2533" width="23.28515625" style="85" customWidth="1"/>
    <col min="2534" max="2534" width="36.28515625" style="85" customWidth="1"/>
    <col min="2535" max="2535" width="13.7109375" style="85" customWidth="1"/>
    <col min="2536" max="2536" width="7.7109375" style="85" customWidth="1"/>
    <col min="2537" max="2537" width="16.28515625" style="85" customWidth="1"/>
    <col min="2538" max="2538" width="25.140625" style="85" customWidth="1"/>
    <col min="2539" max="2539" width="31" style="85" customWidth="1"/>
    <col min="2540" max="2540" width="51" style="85" customWidth="1"/>
    <col min="2541" max="2541" width="23.28515625" style="85" customWidth="1"/>
    <col min="2542" max="2542" width="36.28515625" style="85" customWidth="1"/>
    <col min="2543" max="2543" width="13.7109375" style="85" customWidth="1"/>
    <col min="2544" max="2544" width="7.7109375" style="85" customWidth="1"/>
    <col min="2545" max="2545" width="16.28515625" style="85" customWidth="1"/>
    <col min="2546" max="2546" width="25.140625" style="85" customWidth="1"/>
    <col min="2547" max="2547" width="31" style="85" customWidth="1"/>
    <col min="2548" max="2548" width="51" style="85" customWidth="1"/>
    <col min="2549" max="2549" width="23.28515625" style="85" customWidth="1"/>
    <col min="2550" max="2550" width="36.28515625" style="85" customWidth="1"/>
    <col min="2551" max="2551" width="13.7109375" style="85" customWidth="1"/>
    <col min="2552" max="2552" width="7.7109375" style="85" customWidth="1"/>
    <col min="2553" max="2553" width="16.28515625" style="85" customWidth="1"/>
    <col min="2554" max="2554" width="25.140625" style="85" customWidth="1"/>
    <col min="2555" max="2555" width="31" style="85" customWidth="1"/>
    <col min="2556" max="2556" width="51" style="85" customWidth="1"/>
    <col min="2557" max="2557" width="23.28515625" style="85" customWidth="1"/>
    <col min="2558" max="2558" width="36.28515625" style="85" customWidth="1"/>
    <col min="2559" max="2559" width="13.7109375" style="85" customWidth="1"/>
    <col min="2560" max="2560" width="7.7109375" style="85" customWidth="1"/>
    <col min="2561" max="2561" width="16.28515625" style="85" customWidth="1"/>
    <col min="2562" max="2562" width="25.140625" style="85" customWidth="1"/>
    <col min="2563" max="2563" width="31" style="85" customWidth="1"/>
    <col min="2564" max="2564" width="51" style="85" customWidth="1"/>
    <col min="2565" max="2565" width="23.28515625" style="85" customWidth="1"/>
    <col min="2566" max="2566" width="36.28515625" style="85" customWidth="1"/>
    <col min="2567" max="2567" width="13.7109375" style="85" customWidth="1"/>
    <col min="2568" max="2568" width="7.7109375" style="85" customWidth="1"/>
    <col min="2569" max="2569" width="16.28515625" style="85" customWidth="1"/>
    <col min="2570" max="2570" width="25.140625" style="85" customWidth="1"/>
    <col min="2571" max="2571" width="31" style="85" customWidth="1"/>
    <col min="2572" max="2572" width="51" style="85" customWidth="1"/>
    <col min="2573" max="2573" width="23.28515625" style="85" customWidth="1"/>
    <col min="2574" max="2574" width="36.28515625" style="85" customWidth="1"/>
    <col min="2575" max="2575" width="13.7109375" style="85" customWidth="1"/>
    <col min="2576" max="2576" width="7.7109375" style="85" customWidth="1"/>
    <col min="2577" max="2577" width="16.28515625" style="85" customWidth="1"/>
    <col min="2578" max="2578" width="25.140625" style="85" customWidth="1"/>
    <col min="2579" max="2579" width="31" style="85" customWidth="1"/>
    <col min="2580" max="2580" width="51" style="85" customWidth="1"/>
    <col min="2581" max="2581" width="23.28515625" style="85" customWidth="1"/>
    <col min="2582" max="2582" width="36.28515625" style="85" customWidth="1"/>
    <col min="2583" max="2583" width="13.7109375" style="85" customWidth="1"/>
    <col min="2584" max="2584" width="7.7109375" style="85" customWidth="1"/>
    <col min="2585" max="2585" width="16.28515625" style="85" customWidth="1"/>
    <col min="2586" max="2586" width="25.140625" style="85" customWidth="1"/>
    <col min="2587" max="2587" width="31" style="85" customWidth="1"/>
    <col min="2588" max="2588" width="51" style="85" customWidth="1"/>
    <col min="2589" max="2589" width="23.28515625" style="85" customWidth="1"/>
    <col min="2590" max="2590" width="36.28515625" style="85" customWidth="1"/>
    <col min="2591" max="2591" width="13.7109375" style="85" customWidth="1"/>
    <col min="2592" max="2592" width="7.7109375" style="85" customWidth="1"/>
    <col min="2593" max="2593" width="16.28515625" style="85" customWidth="1"/>
    <col min="2594" max="2594" width="25.140625" style="85" customWidth="1"/>
    <col min="2595" max="2595" width="31" style="85" customWidth="1"/>
    <col min="2596" max="2596" width="51" style="85" customWidth="1"/>
    <col min="2597" max="2597" width="23.28515625" style="85" customWidth="1"/>
    <col min="2598" max="2598" width="36.28515625" style="85" customWidth="1"/>
    <col min="2599" max="2599" width="13.7109375" style="85" customWidth="1"/>
    <col min="2600" max="2600" width="7.7109375" style="85" customWidth="1"/>
    <col min="2601" max="2601" width="16.28515625" style="85" customWidth="1"/>
    <col min="2602" max="2602" width="25.140625" style="85" customWidth="1"/>
    <col min="2603" max="2603" width="31" style="85" customWidth="1"/>
    <col min="2604" max="2604" width="51" style="85" customWidth="1"/>
    <col min="2605" max="2605" width="23.28515625" style="85" customWidth="1"/>
    <col min="2606" max="2606" width="36.28515625" style="85" customWidth="1"/>
    <col min="2607" max="2607" width="13.7109375" style="85" customWidth="1"/>
    <col min="2608" max="2608" width="7.7109375" style="85" customWidth="1"/>
    <col min="2609" max="2609" width="16.28515625" style="85" customWidth="1"/>
    <col min="2610" max="2610" width="25.140625" style="85" customWidth="1"/>
    <col min="2611" max="2611" width="31" style="85" customWidth="1"/>
    <col min="2612" max="2612" width="51" style="85" customWidth="1"/>
    <col min="2613" max="2613" width="23.28515625" style="85" customWidth="1"/>
    <col min="2614" max="2614" width="36.28515625" style="85" customWidth="1"/>
    <col min="2615" max="2615" width="13.7109375" style="85" customWidth="1"/>
    <col min="2616" max="2616" width="7.7109375" style="85" customWidth="1"/>
    <col min="2617" max="2617" width="16.28515625" style="85" customWidth="1"/>
    <col min="2618" max="2618" width="25.140625" style="85" customWidth="1"/>
    <col min="2619" max="2619" width="31" style="85" customWidth="1"/>
    <col min="2620" max="2620" width="51" style="85" customWidth="1"/>
    <col min="2621" max="2621" width="23.28515625" style="85" customWidth="1"/>
    <col min="2622" max="2622" width="36.28515625" style="85" customWidth="1"/>
    <col min="2623" max="2623" width="13.7109375" style="85" customWidth="1"/>
    <col min="2624" max="2624" width="7.7109375" style="85" customWidth="1"/>
    <col min="2625" max="2625" width="16.28515625" style="85" customWidth="1"/>
    <col min="2626" max="2626" width="25.140625" style="85" customWidth="1"/>
    <col min="2627" max="2627" width="31" style="85" customWidth="1"/>
    <col min="2628" max="2628" width="51" style="85" customWidth="1"/>
    <col min="2629" max="2629" width="23.28515625" style="85" customWidth="1"/>
    <col min="2630" max="2630" width="36.28515625" style="85" customWidth="1"/>
    <col min="2631" max="2631" width="13.7109375" style="85" customWidth="1"/>
    <col min="2632" max="2632" width="7.7109375" style="85" customWidth="1"/>
    <col min="2633" max="2633" width="16.28515625" style="85" customWidth="1"/>
    <col min="2634" max="2634" width="25.140625" style="85" customWidth="1"/>
    <col min="2635" max="2635" width="31" style="85" customWidth="1"/>
    <col min="2636" max="2636" width="51" style="85" customWidth="1"/>
    <col min="2637" max="2637" width="23.28515625" style="85" customWidth="1"/>
    <col min="2638" max="2638" width="36.28515625" style="85" customWidth="1"/>
    <col min="2639" max="2639" width="13.7109375" style="85" customWidth="1"/>
    <col min="2640" max="2640" width="7.7109375" style="85" customWidth="1"/>
    <col min="2641" max="2641" width="16.28515625" style="85" customWidth="1"/>
    <col min="2642" max="2642" width="25.140625" style="85" customWidth="1"/>
    <col min="2643" max="2643" width="31" style="85" customWidth="1"/>
    <col min="2644" max="2644" width="51" style="85" customWidth="1"/>
    <col min="2645" max="2645" width="23.28515625" style="85" customWidth="1"/>
    <col min="2646" max="2646" width="36.28515625" style="85" customWidth="1"/>
    <col min="2647" max="2647" width="13.7109375" style="85" customWidth="1"/>
    <col min="2648" max="2648" width="7.7109375" style="85" customWidth="1"/>
    <col min="2649" max="2649" width="16.28515625" style="85" customWidth="1"/>
    <col min="2650" max="2650" width="25.140625" style="85" customWidth="1"/>
    <col min="2651" max="2651" width="31" style="85" customWidth="1"/>
    <col min="2652" max="2652" width="51" style="85" customWidth="1"/>
    <col min="2653" max="2653" width="23.28515625" style="85" customWidth="1"/>
    <col min="2654" max="2654" width="36.28515625" style="85" customWidth="1"/>
    <col min="2655" max="2655" width="13.7109375" style="85" customWidth="1"/>
    <col min="2656" max="2656" width="7.7109375" style="85" customWidth="1"/>
    <col min="2657" max="2657" width="16.28515625" style="85" customWidth="1"/>
    <col min="2658" max="2658" width="25.140625" style="85" customWidth="1"/>
    <col min="2659" max="2659" width="31" style="85" customWidth="1"/>
    <col min="2660" max="2660" width="51" style="85" customWidth="1"/>
    <col min="2661" max="2661" width="23.28515625" style="85" customWidth="1"/>
    <col min="2662" max="2662" width="36.28515625" style="85" customWidth="1"/>
    <col min="2663" max="2663" width="13.7109375" style="85" customWidth="1"/>
    <col min="2664" max="2664" width="7.7109375" style="85" customWidth="1"/>
    <col min="2665" max="2665" width="16.28515625" style="85" customWidth="1"/>
    <col min="2666" max="2666" width="25.140625" style="85" customWidth="1"/>
    <col min="2667" max="2667" width="31" style="85" customWidth="1"/>
    <col min="2668" max="2668" width="51" style="85" customWidth="1"/>
    <col min="2669" max="2669" width="23.28515625" style="85" customWidth="1"/>
    <col min="2670" max="2670" width="36.28515625" style="85" customWidth="1"/>
    <col min="2671" max="2671" width="13.7109375" style="85" customWidth="1"/>
    <col min="2672" max="2672" width="7.7109375" style="85" customWidth="1"/>
    <col min="2673" max="2673" width="16.28515625" style="85" customWidth="1"/>
    <col min="2674" max="2674" width="25.140625" style="85" customWidth="1"/>
    <col min="2675" max="2675" width="31" style="85" customWidth="1"/>
    <col min="2676" max="2676" width="51" style="85" customWidth="1"/>
    <col min="2677" max="2677" width="23.28515625" style="85" customWidth="1"/>
    <col min="2678" max="2678" width="36.28515625" style="85" customWidth="1"/>
    <col min="2679" max="2679" width="13.7109375" style="85" customWidth="1"/>
    <col min="2680" max="2680" width="7.7109375" style="85" customWidth="1"/>
    <col min="2681" max="2681" width="16.28515625" style="85" customWidth="1"/>
    <col min="2682" max="2682" width="25.140625" style="85" customWidth="1"/>
    <col min="2683" max="2683" width="31" style="85" customWidth="1"/>
    <col min="2684" max="2684" width="51" style="85" customWidth="1"/>
    <col min="2685" max="2685" width="23.28515625" style="85" customWidth="1"/>
    <col min="2686" max="2686" width="36.28515625" style="85" customWidth="1"/>
    <col min="2687" max="2687" width="13.7109375" style="85" customWidth="1"/>
    <col min="2688" max="2688" width="7.7109375" style="85" customWidth="1"/>
    <col min="2689" max="2689" width="16.28515625" style="85" customWidth="1"/>
    <col min="2690" max="2690" width="25.140625" style="85" customWidth="1"/>
    <col min="2691" max="2691" width="31" style="85" customWidth="1"/>
    <col min="2692" max="2692" width="51" style="85" customWidth="1"/>
    <col min="2693" max="2693" width="23.28515625" style="85" customWidth="1"/>
    <col min="2694" max="2694" width="36.28515625" style="85" customWidth="1"/>
    <col min="2695" max="2695" width="13.7109375" style="85" customWidth="1"/>
    <col min="2696" max="2696" width="7.7109375" style="85" customWidth="1"/>
    <col min="2697" max="2697" width="16.28515625" style="85" customWidth="1"/>
    <col min="2698" max="2698" width="25.140625" style="85" customWidth="1"/>
    <col min="2699" max="2699" width="31" style="85" customWidth="1"/>
    <col min="2700" max="2700" width="51" style="85" customWidth="1"/>
    <col min="2701" max="2701" width="23.28515625" style="85" customWidth="1"/>
    <col min="2702" max="2702" width="36.28515625" style="85" customWidth="1"/>
    <col min="2703" max="2703" width="13.7109375" style="85" customWidth="1"/>
    <col min="2704" max="2704" width="7.7109375" style="85" customWidth="1"/>
    <col min="2705" max="2705" width="16.28515625" style="85" customWidth="1"/>
    <col min="2706" max="2706" width="25.140625" style="85" customWidth="1"/>
    <col min="2707" max="2707" width="31" style="85" customWidth="1"/>
    <col min="2708" max="2708" width="51" style="85" customWidth="1"/>
    <col min="2709" max="2709" width="23.28515625" style="85" customWidth="1"/>
    <col min="2710" max="2710" width="36.28515625" style="85" customWidth="1"/>
    <col min="2711" max="2711" width="13.7109375" style="85" customWidth="1"/>
    <col min="2712" max="2712" width="7.7109375" style="85" customWidth="1"/>
    <col min="2713" max="2713" width="16.28515625" style="85" customWidth="1"/>
    <col min="2714" max="2714" width="25.140625" style="85" customWidth="1"/>
    <col min="2715" max="2715" width="31" style="85" customWidth="1"/>
    <col min="2716" max="2716" width="51" style="85" customWidth="1"/>
    <col min="2717" max="2717" width="23.28515625" style="85" customWidth="1"/>
    <col min="2718" max="2718" width="36.28515625" style="85" customWidth="1"/>
    <col min="2719" max="2719" width="13.7109375" style="85" customWidth="1"/>
    <col min="2720" max="2720" width="7.7109375" style="85" customWidth="1"/>
    <col min="2721" max="2721" width="16.28515625" style="85" customWidth="1"/>
    <col min="2722" max="2722" width="25.140625" style="85" customWidth="1"/>
    <col min="2723" max="2723" width="31" style="85" customWidth="1"/>
    <col min="2724" max="2724" width="51" style="85" customWidth="1"/>
    <col min="2725" max="2725" width="23.28515625" style="85" customWidth="1"/>
    <col min="2726" max="2726" width="36.28515625" style="85" customWidth="1"/>
    <col min="2727" max="2727" width="13.7109375" style="85" customWidth="1"/>
    <col min="2728" max="2728" width="7.7109375" style="85" customWidth="1"/>
    <col min="2729" max="2729" width="16.28515625" style="85" customWidth="1"/>
    <col min="2730" max="2730" width="25.140625" style="85" customWidth="1"/>
    <col min="2731" max="2731" width="31" style="85" customWidth="1"/>
    <col min="2732" max="2732" width="51" style="85" customWidth="1"/>
    <col min="2733" max="2733" width="23.28515625" style="85" customWidth="1"/>
    <col min="2734" max="2734" width="36.28515625" style="85" customWidth="1"/>
    <col min="2735" max="2735" width="13.7109375" style="85" customWidth="1"/>
    <col min="2736" max="2736" width="7.7109375" style="85" customWidth="1"/>
    <col min="2737" max="2737" width="16.28515625" style="85" customWidth="1"/>
    <col min="2738" max="2738" width="25.140625" style="85" customWidth="1"/>
    <col min="2739" max="2739" width="31" style="85" customWidth="1"/>
    <col min="2740" max="2740" width="51" style="85" customWidth="1"/>
    <col min="2741" max="2741" width="23.28515625" style="85" customWidth="1"/>
    <col min="2742" max="2742" width="36.28515625" style="85" customWidth="1"/>
    <col min="2743" max="2743" width="13.7109375" style="85" customWidth="1"/>
    <col min="2744" max="2744" width="7.7109375" style="85" customWidth="1"/>
    <col min="2745" max="2745" width="16.28515625" style="85" customWidth="1"/>
    <col min="2746" max="2746" width="25.140625" style="85" customWidth="1"/>
    <col min="2747" max="2747" width="31" style="85" customWidth="1"/>
    <col min="2748" max="2748" width="51" style="85" customWidth="1"/>
    <col min="2749" max="2749" width="23.28515625" style="85" customWidth="1"/>
    <col min="2750" max="2750" width="36.28515625" style="85" customWidth="1"/>
    <col min="2751" max="2751" width="13.7109375" style="85" customWidth="1"/>
    <col min="2752" max="2752" width="7.7109375" style="85" customWidth="1"/>
    <col min="2753" max="2753" width="16.28515625" style="85" customWidth="1"/>
    <col min="2754" max="2754" width="25.140625" style="85" customWidth="1"/>
    <col min="2755" max="2755" width="31" style="85" customWidth="1"/>
    <col min="2756" max="2756" width="51" style="85" customWidth="1"/>
    <col min="2757" max="2757" width="23.28515625" style="85" customWidth="1"/>
    <col min="2758" max="2758" width="36.28515625" style="85" customWidth="1"/>
    <col min="2759" max="2759" width="13.7109375" style="85" customWidth="1"/>
    <col min="2760" max="2760" width="7.7109375" style="85" customWidth="1"/>
    <col min="2761" max="2761" width="16.28515625" style="85" customWidth="1"/>
    <col min="2762" max="2762" width="25.140625" style="85" customWidth="1"/>
    <col min="2763" max="2763" width="31" style="85" customWidth="1"/>
    <col min="2764" max="2764" width="51" style="85" customWidth="1"/>
    <col min="2765" max="2765" width="23.28515625" style="85" customWidth="1"/>
    <col min="2766" max="2766" width="36.28515625" style="85" customWidth="1"/>
    <col min="2767" max="2767" width="13.7109375" style="85" customWidth="1"/>
    <col min="2768" max="2768" width="7.7109375" style="85" customWidth="1"/>
    <col min="2769" max="2769" width="16.28515625" style="85" customWidth="1"/>
    <col min="2770" max="2770" width="25.140625" style="85" customWidth="1"/>
    <col min="2771" max="2771" width="31" style="85" customWidth="1"/>
    <col min="2772" max="2772" width="51" style="85" customWidth="1"/>
    <col min="2773" max="2773" width="23.28515625" style="85" customWidth="1"/>
    <col min="2774" max="2774" width="36.28515625" style="85" customWidth="1"/>
    <col min="2775" max="2775" width="13.7109375" style="85" customWidth="1"/>
    <col min="2776" max="2776" width="7.7109375" style="85" customWidth="1"/>
    <col min="2777" max="2777" width="16.28515625" style="85" customWidth="1"/>
    <col min="2778" max="2778" width="25.140625" style="85" customWidth="1"/>
    <col min="2779" max="2779" width="31" style="85" customWidth="1"/>
    <col min="2780" max="2780" width="51" style="85" customWidth="1"/>
    <col min="2781" max="2781" width="23.28515625" style="85" customWidth="1"/>
    <col min="2782" max="2782" width="36.28515625" style="85" customWidth="1"/>
    <col min="2783" max="2783" width="13.7109375" style="85" customWidth="1"/>
    <col min="2784" max="2784" width="7.7109375" style="85" customWidth="1"/>
    <col min="2785" max="2785" width="16.28515625" style="85" customWidth="1"/>
    <col min="2786" max="2786" width="25.140625" style="85" customWidth="1"/>
    <col min="2787" max="2787" width="31" style="85" customWidth="1"/>
    <col min="2788" max="2788" width="51" style="85" customWidth="1"/>
    <col min="2789" max="2789" width="23.28515625" style="85" customWidth="1"/>
    <col min="2790" max="2790" width="36.28515625" style="85" customWidth="1"/>
    <col min="2791" max="2791" width="13.7109375" style="85" customWidth="1"/>
    <col min="2792" max="2792" width="7.7109375" style="85" customWidth="1"/>
    <col min="2793" max="2793" width="16.28515625" style="85" customWidth="1"/>
    <col min="2794" max="2794" width="25.140625" style="85" customWidth="1"/>
    <col min="2795" max="2795" width="31" style="85" customWidth="1"/>
    <col min="2796" max="2796" width="51" style="85" customWidth="1"/>
    <col min="2797" max="2797" width="23.28515625" style="85" customWidth="1"/>
    <col min="2798" max="2798" width="36.28515625" style="85" customWidth="1"/>
    <col min="2799" max="2799" width="13.7109375" style="85" customWidth="1"/>
    <col min="2800" max="2800" width="7.7109375" style="85" customWidth="1"/>
    <col min="2801" max="2801" width="16.28515625" style="85" customWidth="1"/>
    <col min="2802" max="2802" width="25.140625" style="85" customWidth="1"/>
    <col min="2803" max="2803" width="31" style="85" customWidth="1"/>
    <col min="2804" max="2804" width="51" style="85" customWidth="1"/>
    <col min="2805" max="2805" width="23.28515625" style="85" customWidth="1"/>
    <col min="2806" max="2806" width="36.28515625" style="85" customWidth="1"/>
    <col min="2807" max="2807" width="13.7109375" style="85" customWidth="1"/>
    <col min="2808" max="2808" width="7.7109375" style="85" customWidth="1"/>
    <col min="2809" max="2809" width="16.28515625" style="85" customWidth="1"/>
    <col min="2810" max="2810" width="25.140625" style="85" customWidth="1"/>
    <col min="2811" max="2811" width="31" style="85" customWidth="1"/>
    <col min="2812" max="2812" width="51" style="85" customWidth="1"/>
    <col min="2813" max="2813" width="23.28515625" style="85" customWidth="1"/>
    <col min="2814" max="2814" width="36.28515625" style="85" customWidth="1"/>
    <col min="2815" max="2815" width="13.7109375" style="85" customWidth="1"/>
    <col min="2816" max="2816" width="7.7109375" style="85" customWidth="1"/>
    <col min="2817" max="2817" width="16.28515625" style="85" customWidth="1"/>
    <col min="2818" max="2818" width="25.140625" style="85" customWidth="1"/>
    <col min="2819" max="2819" width="31" style="85" customWidth="1"/>
    <col min="2820" max="2820" width="51" style="85" customWidth="1"/>
    <col min="2821" max="2821" width="23.28515625" style="85" customWidth="1"/>
    <col min="2822" max="2822" width="36.28515625" style="85" customWidth="1"/>
    <col min="2823" max="2823" width="13.7109375" style="85" customWidth="1"/>
    <col min="2824" max="2824" width="7.7109375" style="85" customWidth="1"/>
    <col min="2825" max="2825" width="16.28515625" style="85" customWidth="1"/>
    <col min="2826" max="2826" width="25.140625" style="85" customWidth="1"/>
    <col min="2827" max="2827" width="31" style="85" customWidth="1"/>
    <col min="2828" max="2828" width="51" style="85" customWidth="1"/>
    <col min="2829" max="2829" width="23.28515625" style="85" customWidth="1"/>
    <col min="2830" max="2830" width="36.28515625" style="85" customWidth="1"/>
    <col min="2831" max="2831" width="13.7109375" style="85" customWidth="1"/>
    <col min="2832" max="2832" width="7.7109375" style="85" customWidth="1"/>
    <col min="2833" max="2833" width="16.28515625" style="85" customWidth="1"/>
    <col min="2834" max="2834" width="25.140625" style="85" customWidth="1"/>
    <col min="2835" max="2835" width="31" style="85" customWidth="1"/>
    <col min="2836" max="2836" width="51" style="85" customWidth="1"/>
    <col min="2837" max="2837" width="23.28515625" style="85" customWidth="1"/>
    <col min="2838" max="2838" width="36.28515625" style="85" customWidth="1"/>
    <col min="2839" max="2839" width="13.7109375" style="85" customWidth="1"/>
    <col min="2840" max="2840" width="7.7109375" style="85" customWidth="1"/>
    <col min="2841" max="2841" width="16.28515625" style="85" customWidth="1"/>
    <col min="2842" max="2842" width="25.140625" style="85" customWidth="1"/>
    <col min="2843" max="2843" width="31" style="85" customWidth="1"/>
    <col min="2844" max="2844" width="51" style="85" customWidth="1"/>
    <col min="2845" max="2845" width="23.28515625" style="85" customWidth="1"/>
    <col min="2846" max="2846" width="36.28515625" style="85" customWidth="1"/>
    <col min="2847" max="2847" width="13.7109375" style="85" customWidth="1"/>
    <col min="2848" max="2848" width="7.7109375" style="85" customWidth="1"/>
    <col min="2849" max="2849" width="16.28515625" style="85" customWidth="1"/>
    <col min="2850" max="2850" width="25.140625" style="85" customWidth="1"/>
    <col min="2851" max="2851" width="31" style="85" customWidth="1"/>
    <col min="2852" max="2852" width="51" style="85" customWidth="1"/>
    <col min="2853" max="2853" width="23.28515625" style="85" customWidth="1"/>
    <col min="2854" max="2854" width="36.28515625" style="85" customWidth="1"/>
    <col min="2855" max="2855" width="13.7109375" style="85" customWidth="1"/>
    <col min="2856" max="2856" width="7.7109375" style="85" customWidth="1"/>
    <col min="2857" max="2857" width="16.28515625" style="85" customWidth="1"/>
    <col min="2858" max="2858" width="25.140625" style="85" customWidth="1"/>
    <col min="2859" max="2859" width="31" style="85" customWidth="1"/>
    <col min="2860" max="2860" width="51" style="85" customWidth="1"/>
    <col min="2861" max="2861" width="23.28515625" style="85" customWidth="1"/>
    <col min="2862" max="2862" width="36.28515625" style="85" customWidth="1"/>
    <col min="2863" max="2863" width="13.7109375" style="85" customWidth="1"/>
    <col min="2864" max="2864" width="7.7109375" style="85" customWidth="1"/>
    <col min="2865" max="2865" width="16.28515625" style="85" customWidth="1"/>
    <col min="2866" max="2866" width="25.140625" style="85" customWidth="1"/>
    <col min="2867" max="2867" width="31" style="85" customWidth="1"/>
    <col min="2868" max="2868" width="51" style="85" customWidth="1"/>
    <col min="2869" max="2869" width="23.28515625" style="85" customWidth="1"/>
    <col min="2870" max="2870" width="36.28515625" style="85" customWidth="1"/>
    <col min="2871" max="2871" width="13.7109375" style="85" customWidth="1"/>
    <col min="2872" max="2872" width="7.7109375" style="85" customWidth="1"/>
    <col min="2873" max="2873" width="16.28515625" style="85" customWidth="1"/>
    <col min="2874" max="2874" width="25.140625" style="85" customWidth="1"/>
    <col min="2875" max="2875" width="31" style="85" customWidth="1"/>
    <col min="2876" max="2876" width="51" style="85" customWidth="1"/>
    <col min="2877" max="2877" width="23.28515625" style="85" customWidth="1"/>
    <col min="2878" max="2878" width="36.28515625" style="85" customWidth="1"/>
    <col min="2879" max="2879" width="13.7109375" style="85" customWidth="1"/>
    <col min="2880" max="2880" width="7.7109375" style="85" customWidth="1"/>
    <col min="2881" max="2881" width="16.28515625" style="85" customWidth="1"/>
    <col min="2882" max="2882" width="25.140625" style="85" customWidth="1"/>
    <col min="2883" max="2883" width="31" style="85" customWidth="1"/>
    <col min="2884" max="2884" width="51" style="85" customWidth="1"/>
    <col min="2885" max="2885" width="23.28515625" style="85" customWidth="1"/>
    <col min="2886" max="2886" width="36.28515625" style="85" customWidth="1"/>
    <col min="2887" max="2887" width="13.7109375" style="85" customWidth="1"/>
    <col min="2888" max="2888" width="7.7109375" style="85" customWidth="1"/>
    <col min="2889" max="2889" width="16.28515625" style="85" customWidth="1"/>
    <col min="2890" max="2890" width="25.140625" style="85" customWidth="1"/>
    <col min="2891" max="2891" width="31" style="85" customWidth="1"/>
    <col min="2892" max="2892" width="51" style="85" customWidth="1"/>
    <col min="2893" max="2893" width="23.28515625" style="85" customWidth="1"/>
    <col min="2894" max="2894" width="36.28515625" style="85" customWidth="1"/>
    <col min="2895" max="2895" width="13.7109375" style="85" customWidth="1"/>
    <col min="2896" max="2896" width="7.7109375" style="85" customWidth="1"/>
    <col min="2897" max="2897" width="16.28515625" style="85" customWidth="1"/>
    <col min="2898" max="2898" width="25.140625" style="85" customWidth="1"/>
    <col min="2899" max="2899" width="31" style="85" customWidth="1"/>
    <col min="2900" max="2900" width="51" style="85" customWidth="1"/>
    <col min="2901" max="2901" width="23.28515625" style="85" customWidth="1"/>
    <col min="2902" max="2902" width="36.28515625" style="85" customWidth="1"/>
    <col min="2903" max="2903" width="13.7109375" style="85" customWidth="1"/>
    <col min="2904" max="2904" width="7.7109375" style="85" customWidth="1"/>
    <col min="2905" max="2905" width="16.28515625" style="85" customWidth="1"/>
    <col min="2906" max="2906" width="25.140625" style="85" customWidth="1"/>
    <col min="2907" max="2907" width="31" style="85" customWidth="1"/>
    <col min="2908" max="2908" width="51" style="85" customWidth="1"/>
    <col min="2909" max="2909" width="23.28515625" style="85" customWidth="1"/>
    <col min="2910" max="2910" width="36.28515625" style="85" customWidth="1"/>
    <col min="2911" max="2911" width="13.7109375" style="85" customWidth="1"/>
    <col min="2912" max="2912" width="7.7109375" style="85" customWidth="1"/>
    <col min="2913" max="2913" width="16.28515625" style="85" customWidth="1"/>
    <col min="2914" max="2914" width="25.140625" style="85" customWidth="1"/>
    <col min="2915" max="2915" width="31" style="85" customWidth="1"/>
    <col min="2916" max="2916" width="51" style="85" customWidth="1"/>
    <col min="2917" max="2917" width="23.28515625" style="85" customWidth="1"/>
    <col min="2918" max="2918" width="36.28515625" style="85" customWidth="1"/>
    <col min="2919" max="2919" width="13.7109375" style="85" customWidth="1"/>
    <col min="2920" max="2920" width="7.7109375" style="85" customWidth="1"/>
    <col min="2921" max="2921" width="16.28515625" style="85" customWidth="1"/>
    <col min="2922" max="2922" width="25.140625" style="85" customWidth="1"/>
    <col min="2923" max="2923" width="31" style="85" customWidth="1"/>
    <col min="2924" max="2924" width="51" style="85" customWidth="1"/>
    <col min="2925" max="2925" width="23.28515625" style="85" customWidth="1"/>
    <col min="2926" max="2926" width="36.28515625" style="85" customWidth="1"/>
    <col min="2927" max="2927" width="13.7109375" style="85" customWidth="1"/>
    <col min="2928" max="2928" width="7.7109375" style="85" customWidth="1"/>
    <col min="2929" max="2929" width="16.28515625" style="85" customWidth="1"/>
    <col min="2930" max="2930" width="25.140625" style="85" customWidth="1"/>
    <col min="2931" max="2931" width="31" style="85" customWidth="1"/>
    <col min="2932" max="2932" width="51" style="85" customWidth="1"/>
    <col min="2933" max="2933" width="23.28515625" style="85" customWidth="1"/>
    <col min="2934" max="2934" width="36.28515625" style="85" customWidth="1"/>
    <col min="2935" max="2935" width="13.7109375" style="85" customWidth="1"/>
    <col min="2936" max="2936" width="7.7109375" style="85" customWidth="1"/>
    <col min="2937" max="2937" width="16.28515625" style="85" customWidth="1"/>
    <col min="2938" max="2938" width="25.140625" style="85" customWidth="1"/>
    <col min="2939" max="2939" width="31" style="85" customWidth="1"/>
    <col min="2940" max="2940" width="51" style="85" customWidth="1"/>
    <col min="2941" max="2941" width="23.28515625" style="85" customWidth="1"/>
    <col min="2942" max="2942" width="36.28515625" style="85" customWidth="1"/>
    <col min="2943" max="2943" width="13.7109375" style="85" customWidth="1"/>
    <col min="2944" max="2944" width="7.7109375" style="85" customWidth="1"/>
    <col min="2945" max="2945" width="16.28515625" style="85" customWidth="1"/>
    <col min="2946" max="2946" width="25.140625" style="85" customWidth="1"/>
    <col min="2947" max="2947" width="31" style="85" customWidth="1"/>
    <col min="2948" max="2948" width="51" style="85" customWidth="1"/>
    <col min="2949" max="2949" width="23.28515625" style="85" customWidth="1"/>
    <col min="2950" max="2950" width="36.28515625" style="85" customWidth="1"/>
    <col min="2951" max="2951" width="13.7109375" style="85" customWidth="1"/>
    <col min="2952" max="2952" width="7.7109375" style="85" customWidth="1"/>
    <col min="2953" max="2953" width="16.28515625" style="85" customWidth="1"/>
    <col min="2954" max="2954" width="25.140625" style="85" customWidth="1"/>
    <col min="2955" max="2955" width="31" style="85" customWidth="1"/>
    <col min="2956" max="2956" width="51" style="85" customWidth="1"/>
    <col min="2957" max="2957" width="23.28515625" style="85" customWidth="1"/>
    <col min="2958" max="2958" width="36.28515625" style="85" customWidth="1"/>
    <col min="2959" max="2959" width="13.7109375" style="85" customWidth="1"/>
    <col min="2960" max="2960" width="7.7109375" style="85" customWidth="1"/>
    <col min="2961" max="2961" width="16.28515625" style="85" customWidth="1"/>
    <col min="2962" max="2962" width="25.140625" style="85" customWidth="1"/>
    <col min="2963" max="2963" width="31" style="85" customWidth="1"/>
    <col min="2964" max="2964" width="51" style="85" customWidth="1"/>
    <col min="2965" max="2965" width="23.28515625" style="85" customWidth="1"/>
    <col min="2966" max="2966" width="36.28515625" style="85" customWidth="1"/>
    <col min="2967" max="2967" width="13.7109375" style="85" customWidth="1"/>
    <col min="2968" max="2968" width="7.7109375" style="85" customWidth="1"/>
    <col min="2969" max="2969" width="16.28515625" style="85" customWidth="1"/>
    <col min="2970" max="2970" width="25.140625" style="85" customWidth="1"/>
    <col min="2971" max="2971" width="31" style="85" customWidth="1"/>
    <col min="2972" max="2972" width="51" style="85" customWidth="1"/>
    <col min="2973" max="2973" width="23.28515625" style="85" customWidth="1"/>
    <col min="2974" max="2974" width="36.28515625" style="85" customWidth="1"/>
    <col min="2975" max="2975" width="13.7109375" style="85" customWidth="1"/>
    <col min="2976" max="2976" width="7.7109375" style="85" customWidth="1"/>
    <col min="2977" max="2977" width="16.28515625" style="85" customWidth="1"/>
    <col min="2978" max="2978" width="25.140625" style="85" customWidth="1"/>
    <col min="2979" max="2979" width="31" style="85" customWidth="1"/>
    <col min="2980" max="2980" width="51" style="85" customWidth="1"/>
    <col min="2981" max="2981" width="23.28515625" style="85" customWidth="1"/>
    <col min="2982" max="2982" width="36.28515625" style="85" customWidth="1"/>
    <col min="2983" max="2983" width="13.7109375" style="85" customWidth="1"/>
    <col min="2984" max="2984" width="7.7109375" style="85" customWidth="1"/>
    <col min="2985" max="2985" width="16.28515625" style="85" customWidth="1"/>
    <col min="2986" max="2986" width="25.140625" style="85" customWidth="1"/>
    <col min="2987" max="2987" width="31" style="85" customWidth="1"/>
    <col min="2988" max="2988" width="51" style="85" customWidth="1"/>
    <col min="2989" max="2989" width="23.28515625" style="85" customWidth="1"/>
    <col min="2990" max="2990" width="36.28515625" style="85" customWidth="1"/>
    <col min="2991" max="2991" width="13.7109375" style="85" customWidth="1"/>
    <col min="2992" max="2992" width="7.7109375" style="85" customWidth="1"/>
    <col min="2993" max="2993" width="16.28515625" style="85" customWidth="1"/>
    <col min="2994" max="2994" width="25.140625" style="85" customWidth="1"/>
    <col min="2995" max="2995" width="31" style="85" customWidth="1"/>
    <col min="2996" max="2996" width="51" style="85" customWidth="1"/>
    <col min="2997" max="2997" width="23.28515625" style="85" customWidth="1"/>
    <col min="2998" max="2998" width="36.28515625" style="85" customWidth="1"/>
    <col min="2999" max="2999" width="13.7109375" style="85" customWidth="1"/>
    <col min="3000" max="3000" width="7.7109375" style="85" customWidth="1"/>
    <col min="3001" max="3001" width="16.28515625" style="85" customWidth="1"/>
    <col min="3002" max="3002" width="25.140625" style="85" customWidth="1"/>
    <col min="3003" max="3003" width="31" style="85" customWidth="1"/>
    <col min="3004" max="3004" width="51" style="85" customWidth="1"/>
    <col min="3005" max="3005" width="23.28515625" style="85" customWidth="1"/>
    <col min="3006" max="3006" width="36.28515625" style="85" customWidth="1"/>
    <col min="3007" max="3007" width="13.7109375" style="85" customWidth="1"/>
    <col min="3008" max="3008" width="7.7109375" style="85" customWidth="1"/>
    <col min="3009" max="3009" width="16.28515625" style="85" customWidth="1"/>
    <col min="3010" max="3010" width="25.140625" style="85" customWidth="1"/>
    <col min="3011" max="3011" width="31" style="85" customWidth="1"/>
    <col min="3012" max="3012" width="51" style="85" customWidth="1"/>
    <col min="3013" max="3013" width="23.28515625" style="85" customWidth="1"/>
    <col min="3014" max="3014" width="36.28515625" style="85" customWidth="1"/>
    <col min="3015" max="3015" width="13.7109375" style="85" customWidth="1"/>
    <col min="3016" max="3016" width="7.7109375" style="85" customWidth="1"/>
    <col min="3017" max="3017" width="16.28515625" style="85" customWidth="1"/>
    <col min="3018" max="3018" width="25.140625" style="85" customWidth="1"/>
    <col min="3019" max="3019" width="31" style="85" customWidth="1"/>
    <col min="3020" max="3020" width="51" style="85" customWidth="1"/>
    <col min="3021" max="3021" width="23.28515625" style="85" customWidth="1"/>
    <col min="3022" max="3022" width="36.28515625" style="85" customWidth="1"/>
    <col min="3023" max="3023" width="13.7109375" style="85" customWidth="1"/>
    <col min="3024" max="3024" width="7.7109375" style="85" customWidth="1"/>
    <col min="3025" max="3025" width="16.28515625" style="85" customWidth="1"/>
    <col min="3026" max="3026" width="25.140625" style="85" customWidth="1"/>
    <col min="3027" max="3027" width="31" style="85" customWidth="1"/>
    <col min="3028" max="3028" width="51" style="85" customWidth="1"/>
    <col min="3029" max="3029" width="23.28515625" style="85" customWidth="1"/>
    <col min="3030" max="3030" width="36.28515625" style="85" customWidth="1"/>
    <col min="3031" max="3031" width="13.7109375" style="85" customWidth="1"/>
    <col min="3032" max="3032" width="7.7109375" style="85" customWidth="1"/>
    <col min="3033" max="3033" width="16.28515625" style="85" customWidth="1"/>
    <col min="3034" max="3034" width="25.140625" style="85" customWidth="1"/>
    <col min="3035" max="3035" width="31" style="85" customWidth="1"/>
    <col min="3036" max="3036" width="51" style="85" customWidth="1"/>
    <col min="3037" max="3037" width="23.28515625" style="85" customWidth="1"/>
    <col min="3038" max="3038" width="36.28515625" style="85" customWidth="1"/>
    <col min="3039" max="3039" width="13.7109375" style="85" customWidth="1"/>
    <col min="3040" max="3040" width="7.7109375" style="85" customWidth="1"/>
    <col min="3041" max="3041" width="16.28515625" style="85" customWidth="1"/>
    <col min="3042" max="3042" width="25.140625" style="85" customWidth="1"/>
    <col min="3043" max="3043" width="31" style="85" customWidth="1"/>
    <col min="3044" max="3044" width="51" style="85" customWidth="1"/>
    <col min="3045" max="3045" width="23.28515625" style="85" customWidth="1"/>
    <col min="3046" max="3046" width="36.28515625" style="85" customWidth="1"/>
    <col min="3047" max="3047" width="13.7109375" style="85" customWidth="1"/>
    <col min="3048" max="3048" width="7.7109375" style="85" customWidth="1"/>
    <col min="3049" max="3049" width="16.28515625" style="85" customWidth="1"/>
    <col min="3050" max="3050" width="25.140625" style="85" customWidth="1"/>
    <col min="3051" max="3051" width="31" style="85" customWidth="1"/>
    <col min="3052" max="3052" width="51" style="85" customWidth="1"/>
    <col min="3053" max="3053" width="23.28515625" style="85" customWidth="1"/>
    <col min="3054" max="3054" width="36.28515625" style="85" customWidth="1"/>
    <col min="3055" max="3055" width="13.7109375" style="85" customWidth="1"/>
    <col min="3056" max="3056" width="7.7109375" style="85" customWidth="1"/>
    <col min="3057" max="3057" width="16.28515625" style="85" customWidth="1"/>
    <col min="3058" max="3058" width="25.140625" style="85" customWidth="1"/>
    <col min="3059" max="3059" width="31" style="85" customWidth="1"/>
    <col min="3060" max="3060" width="51" style="85" customWidth="1"/>
    <col min="3061" max="3061" width="23.28515625" style="85" customWidth="1"/>
    <col min="3062" max="3062" width="36.28515625" style="85" customWidth="1"/>
    <col min="3063" max="3063" width="13.7109375" style="85" customWidth="1"/>
    <col min="3064" max="3064" width="7.7109375" style="85" customWidth="1"/>
    <col min="3065" max="3065" width="16.28515625" style="85" customWidth="1"/>
    <col min="3066" max="3066" width="25.140625" style="85" customWidth="1"/>
    <col min="3067" max="3067" width="31" style="85" customWidth="1"/>
    <col min="3068" max="3068" width="51" style="85" customWidth="1"/>
    <col min="3069" max="3069" width="23.28515625" style="85" customWidth="1"/>
    <col min="3070" max="3070" width="36.28515625" style="85" customWidth="1"/>
    <col min="3071" max="3071" width="13.7109375" style="85" customWidth="1"/>
    <col min="3072" max="3072" width="7.7109375" style="85" customWidth="1"/>
    <col min="3073" max="3073" width="16.28515625" style="85" customWidth="1"/>
    <col min="3074" max="3074" width="25.140625" style="85" customWidth="1"/>
    <col min="3075" max="3075" width="31" style="85" customWidth="1"/>
    <col min="3076" max="3076" width="51" style="85" customWidth="1"/>
    <col min="3077" max="3077" width="23.28515625" style="85" customWidth="1"/>
    <col min="3078" max="3078" width="36.28515625" style="85" customWidth="1"/>
    <col min="3079" max="3079" width="13.7109375" style="85" customWidth="1"/>
    <col min="3080" max="3080" width="7.7109375" style="85" customWidth="1"/>
    <col min="3081" max="3081" width="16.28515625" style="85" customWidth="1"/>
    <col min="3082" max="3082" width="25.140625" style="85" customWidth="1"/>
    <col min="3083" max="3083" width="31" style="85" customWidth="1"/>
    <col min="3084" max="3084" width="51" style="85" customWidth="1"/>
    <col min="3085" max="3085" width="23.28515625" style="85" customWidth="1"/>
    <col min="3086" max="3086" width="36.28515625" style="85" customWidth="1"/>
    <col min="3087" max="3087" width="13.7109375" style="85" customWidth="1"/>
    <col min="3088" max="3088" width="7.7109375" style="85" customWidth="1"/>
    <col min="3089" max="3089" width="16.28515625" style="85" customWidth="1"/>
    <col min="3090" max="3090" width="25.140625" style="85" customWidth="1"/>
    <col min="3091" max="3091" width="31" style="85" customWidth="1"/>
    <col min="3092" max="3092" width="51" style="85" customWidth="1"/>
    <col min="3093" max="3093" width="23.28515625" style="85" customWidth="1"/>
    <col min="3094" max="3094" width="36.28515625" style="85" customWidth="1"/>
    <col min="3095" max="3095" width="13.7109375" style="85" customWidth="1"/>
    <col min="3096" max="3096" width="7.7109375" style="85" customWidth="1"/>
    <col min="3097" max="3097" width="16.28515625" style="85" customWidth="1"/>
    <col min="3098" max="3098" width="25.140625" style="85" customWidth="1"/>
    <col min="3099" max="3099" width="31" style="85" customWidth="1"/>
    <col min="3100" max="3100" width="51" style="85" customWidth="1"/>
    <col min="3101" max="3101" width="23.28515625" style="85" customWidth="1"/>
    <col min="3102" max="3102" width="36.28515625" style="85" customWidth="1"/>
    <col min="3103" max="3103" width="13.7109375" style="85" customWidth="1"/>
    <col min="3104" max="3104" width="7.7109375" style="85" customWidth="1"/>
    <col min="3105" max="3105" width="16.28515625" style="85" customWidth="1"/>
    <col min="3106" max="3106" width="25.140625" style="85" customWidth="1"/>
    <col min="3107" max="3107" width="31" style="85" customWidth="1"/>
    <col min="3108" max="3108" width="51" style="85" customWidth="1"/>
    <col min="3109" max="3109" width="23.28515625" style="85" customWidth="1"/>
    <col min="3110" max="3110" width="36.28515625" style="85" customWidth="1"/>
    <col min="3111" max="3111" width="13.7109375" style="85" customWidth="1"/>
    <col min="3112" max="3112" width="7.7109375" style="85" customWidth="1"/>
    <col min="3113" max="3113" width="16.28515625" style="85" customWidth="1"/>
    <col min="3114" max="3114" width="25.140625" style="85" customWidth="1"/>
    <col min="3115" max="3115" width="31" style="85" customWidth="1"/>
    <col min="3116" max="3116" width="51" style="85" customWidth="1"/>
    <col min="3117" max="3117" width="23.28515625" style="85" customWidth="1"/>
    <col min="3118" max="3118" width="36.28515625" style="85" customWidth="1"/>
    <col min="3119" max="3119" width="13.7109375" style="85" customWidth="1"/>
    <col min="3120" max="3120" width="7.7109375" style="85" customWidth="1"/>
    <col min="3121" max="3121" width="16.28515625" style="85" customWidth="1"/>
    <col min="3122" max="3122" width="25.140625" style="85" customWidth="1"/>
    <col min="3123" max="3123" width="31" style="85" customWidth="1"/>
    <col min="3124" max="3124" width="51" style="85" customWidth="1"/>
    <col min="3125" max="3125" width="23.28515625" style="85" customWidth="1"/>
    <col min="3126" max="3126" width="36.28515625" style="85" customWidth="1"/>
    <col min="3127" max="3127" width="13.7109375" style="85" customWidth="1"/>
    <col min="3128" max="3128" width="7.7109375" style="85" customWidth="1"/>
    <col min="3129" max="3129" width="16.28515625" style="85" customWidth="1"/>
    <col min="3130" max="3130" width="25.140625" style="85" customWidth="1"/>
    <col min="3131" max="3131" width="31" style="85" customWidth="1"/>
    <col min="3132" max="3132" width="51" style="85" customWidth="1"/>
    <col min="3133" max="3133" width="23.28515625" style="85" customWidth="1"/>
    <col min="3134" max="3134" width="36.28515625" style="85" customWidth="1"/>
    <col min="3135" max="3135" width="13.7109375" style="85" customWidth="1"/>
    <col min="3136" max="3136" width="7.7109375" style="85" customWidth="1"/>
    <col min="3137" max="3137" width="16.28515625" style="85" customWidth="1"/>
    <col min="3138" max="3138" width="25.140625" style="85" customWidth="1"/>
    <col min="3139" max="3139" width="31" style="85" customWidth="1"/>
    <col min="3140" max="3140" width="51" style="85" customWidth="1"/>
    <col min="3141" max="3141" width="23.28515625" style="85" customWidth="1"/>
    <col min="3142" max="3142" width="36.28515625" style="85" customWidth="1"/>
    <col min="3143" max="3143" width="13.7109375" style="85" customWidth="1"/>
    <col min="3144" max="3144" width="7.7109375" style="85" customWidth="1"/>
    <col min="3145" max="3145" width="16.28515625" style="85" customWidth="1"/>
    <col min="3146" max="3146" width="25.140625" style="85" customWidth="1"/>
    <col min="3147" max="3147" width="31" style="85" customWidth="1"/>
    <col min="3148" max="3148" width="51" style="85" customWidth="1"/>
    <col min="3149" max="3149" width="23.28515625" style="85" customWidth="1"/>
    <col min="3150" max="3150" width="36.28515625" style="85" customWidth="1"/>
    <col min="3151" max="3151" width="13.7109375" style="85" customWidth="1"/>
    <col min="3152" max="3152" width="7.7109375" style="85" customWidth="1"/>
    <col min="3153" max="3153" width="16.28515625" style="85" customWidth="1"/>
    <col min="3154" max="3154" width="25.140625" style="85" customWidth="1"/>
    <col min="3155" max="3155" width="31" style="85" customWidth="1"/>
    <col min="3156" max="3156" width="51" style="85" customWidth="1"/>
    <col min="3157" max="3157" width="23.28515625" style="85" customWidth="1"/>
    <col min="3158" max="3158" width="36.28515625" style="85" customWidth="1"/>
    <col min="3159" max="3159" width="13.7109375" style="85" customWidth="1"/>
    <col min="3160" max="3160" width="7.7109375" style="85" customWidth="1"/>
    <col min="3161" max="3161" width="16.28515625" style="85" customWidth="1"/>
    <col min="3162" max="3162" width="25.140625" style="85" customWidth="1"/>
    <col min="3163" max="3163" width="31" style="85" customWidth="1"/>
    <col min="3164" max="3164" width="51" style="85" customWidth="1"/>
    <col min="3165" max="3165" width="23.28515625" style="85" customWidth="1"/>
    <col min="3166" max="3166" width="36.28515625" style="85" customWidth="1"/>
    <col min="3167" max="3167" width="13.7109375" style="85" customWidth="1"/>
    <col min="3168" max="3168" width="7.7109375" style="85" customWidth="1"/>
    <col min="3169" max="3169" width="16.28515625" style="85" customWidth="1"/>
    <col min="3170" max="3170" width="25.140625" style="85" customWidth="1"/>
    <col min="3171" max="3171" width="31" style="85" customWidth="1"/>
    <col min="3172" max="3172" width="51" style="85" customWidth="1"/>
    <col min="3173" max="3173" width="23.28515625" style="85" customWidth="1"/>
    <col min="3174" max="3174" width="36.28515625" style="85" customWidth="1"/>
    <col min="3175" max="3175" width="13.7109375" style="85" customWidth="1"/>
    <col min="3176" max="3176" width="7.7109375" style="85" customWidth="1"/>
    <col min="3177" max="3177" width="16.28515625" style="85" customWidth="1"/>
    <col min="3178" max="3178" width="25.140625" style="85" customWidth="1"/>
    <col min="3179" max="3179" width="31" style="85" customWidth="1"/>
    <col min="3180" max="3180" width="51" style="85" customWidth="1"/>
    <col min="3181" max="3181" width="23.28515625" style="85" customWidth="1"/>
    <col min="3182" max="3182" width="36.28515625" style="85" customWidth="1"/>
    <col min="3183" max="3183" width="13.7109375" style="85" customWidth="1"/>
    <col min="3184" max="3184" width="7.7109375" style="85" customWidth="1"/>
    <col min="3185" max="3185" width="16.28515625" style="85" customWidth="1"/>
    <col min="3186" max="3186" width="25.140625" style="85" customWidth="1"/>
    <col min="3187" max="3187" width="31" style="85" customWidth="1"/>
    <col min="3188" max="3188" width="51" style="85" customWidth="1"/>
    <col min="3189" max="3189" width="23.28515625" style="85" customWidth="1"/>
    <col min="3190" max="3190" width="36.28515625" style="85" customWidth="1"/>
    <col min="3191" max="3191" width="13.7109375" style="85" customWidth="1"/>
    <col min="3192" max="3192" width="7.7109375" style="85" customWidth="1"/>
    <col min="3193" max="3193" width="16.28515625" style="85" customWidth="1"/>
    <col min="3194" max="3194" width="25.140625" style="85" customWidth="1"/>
    <col min="3195" max="3195" width="31" style="85" customWidth="1"/>
    <col min="3196" max="3196" width="51" style="85" customWidth="1"/>
    <col min="3197" max="3197" width="23.28515625" style="85" customWidth="1"/>
    <col min="3198" max="3198" width="36.28515625" style="85" customWidth="1"/>
    <col min="3199" max="3199" width="13.7109375" style="85" customWidth="1"/>
    <col min="3200" max="3200" width="7.7109375" style="85" customWidth="1"/>
    <col min="3201" max="3201" width="16.28515625" style="85" customWidth="1"/>
    <col min="3202" max="3202" width="25.140625" style="85" customWidth="1"/>
    <col min="3203" max="3203" width="31" style="85" customWidth="1"/>
    <col min="3204" max="3204" width="51" style="85" customWidth="1"/>
    <col min="3205" max="3205" width="23.28515625" style="85" customWidth="1"/>
    <col min="3206" max="3206" width="36.28515625" style="85" customWidth="1"/>
    <col min="3207" max="3207" width="13.7109375" style="85" customWidth="1"/>
    <col min="3208" max="3208" width="7.7109375" style="85" customWidth="1"/>
    <col min="3209" max="3209" width="16.28515625" style="85" customWidth="1"/>
    <col min="3210" max="3210" width="25.140625" style="85" customWidth="1"/>
    <col min="3211" max="3211" width="31" style="85" customWidth="1"/>
    <col min="3212" max="3212" width="51" style="85" customWidth="1"/>
    <col min="3213" max="3213" width="23.28515625" style="85" customWidth="1"/>
    <col min="3214" max="3214" width="36.28515625" style="85" customWidth="1"/>
    <col min="3215" max="3215" width="13.7109375" style="85" customWidth="1"/>
    <col min="3216" max="3216" width="7.7109375" style="85" customWidth="1"/>
    <col min="3217" max="3217" width="16.28515625" style="85" customWidth="1"/>
    <col min="3218" max="3218" width="25.140625" style="85" customWidth="1"/>
    <col min="3219" max="3219" width="31" style="85" customWidth="1"/>
    <col min="3220" max="3220" width="51" style="85" customWidth="1"/>
    <col min="3221" max="3221" width="23.28515625" style="85" customWidth="1"/>
    <col min="3222" max="3222" width="36.28515625" style="85" customWidth="1"/>
    <col min="3223" max="3223" width="13.7109375" style="85" customWidth="1"/>
    <col min="3224" max="3224" width="7.7109375" style="85" customWidth="1"/>
    <col min="3225" max="3225" width="16.28515625" style="85" customWidth="1"/>
    <col min="3226" max="3226" width="25.140625" style="85" customWidth="1"/>
    <col min="3227" max="3227" width="31" style="85" customWidth="1"/>
    <col min="3228" max="3228" width="51" style="85" customWidth="1"/>
    <col min="3229" max="3229" width="23.28515625" style="85" customWidth="1"/>
    <col min="3230" max="3230" width="36.28515625" style="85" customWidth="1"/>
    <col min="3231" max="3231" width="13.7109375" style="85" customWidth="1"/>
    <col min="3232" max="3232" width="7.7109375" style="85" customWidth="1"/>
    <col min="3233" max="3233" width="16.28515625" style="85" customWidth="1"/>
    <col min="3234" max="3234" width="25.140625" style="85" customWidth="1"/>
    <col min="3235" max="3235" width="31" style="85" customWidth="1"/>
    <col min="3236" max="3236" width="51" style="85" customWidth="1"/>
    <col min="3237" max="3237" width="23.28515625" style="85" customWidth="1"/>
    <col min="3238" max="3238" width="36.28515625" style="85" customWidth="1"/>
    <col min="3239" max="3239" width="13.7109375" style="85" customWidth="1"/>
    <col min="3240" max="3240" width="7.7109375" style="85" customWidth="1"/>
    <col min="3241" max="3241" width="16.28515625" style="85" customWidth="1"/>
    <col min="3242" max="3242" width="25.140625" style="85" customWidth="1"/>
    <col min="3243" max="3243" width="31" style="85" customWidth="1"/>
    <col min="3244" max="3244" width="51" style="85" customWidth="1"/>
    <col min="3245" max="3245" width="23.28515625" style="85" customWidth="1"/>
    <col min="3246" max="3246" width="36.28515625" style="85" customWidth="1"/>
    <col min="3247" max="3247" width="13.7109375" style="85" customWidth="1"/>
    <col min="3248" max="3248" width="7.7109375" style="85" customWidth="1"/>
    <col min="3249" max="3249" width="16.28515625" style="85" customWidth="1"/>
    <col min="3250" max="3250" width="25.140625" style="85" customWidth="1"/>
    <col min="3251" max="3251" width="31" style="85" customWidth="1"/>
    <col min="3252" max="3252" width="51" style="85" customWidth="1"/>
    <col min="3253" max="3253" width="23.28515625" style="85" customWidth="1"/>
    <col min="3254" max="3254" width="36.28515625" style="85" customWidth="1"/>
    <col min="3255" max="3255" width="13.7109375" style="85" customWidth="1"/>
    <col min="3256" max="3256" width="7.7109375" style="85" customWidth="1"/>
    <col min="3257" max="3257" width="16.28515625" style="85" customWidth="1"/>
    <col min="3258" max="3258" width="25.140625" style="85" customWidth="1"/>
    <col min="3259" max="3259" width="31" style="85" customWidth="1"/>
    <col min="3260" max="3260" width="51" style="85" customWidth="1"/>
    <col min="3261" max="3261" width="23.28515625" style="85" customWidth="1"/>
    <col min="3262" max="3262" width="36.28515625" style="85" customWidth="1"/>
    <col min="3263" max="3263" width="13.7109375" style="85" customWidth="1"/>
    <col min="3264" max="3264" width="7.7109375" style="85" customWidth="1"/>
    <col min="3265" max="3265" width="16.28515625" style="85" customWidth="1"/>
    <col min="3266" max="3266" width="25.140625" style="85" customWidth="1"/>
    <col min="3267" max="3267" width="31" style="85" customWidth="1"/>
    <col min="3268" max="3268" width="51" style="85" customWidth="1"/>
    <col min="3269" max="3269" width="23.28515625" style="85" customWidth="1"/>
    <col min="3270" max="3270" width="36.28515625" style="85" customWidth="1"/>
    <col min="3271" max="3271" width="13.7109375" style="85" customWidth="1"/>
    <col min="3272" max="3272" width="7.7109375" style="85" customWidth="1"/>
    <col min="3273" max="3273" width="16.28515625" style="85" customWidth="1"/>
    <col min="3274" max="3274" width="25.140625" style="85" customWidth="1"/>
    <col min="3275" max="3275" width="31" style="85" customWidth="1"/>
    <col min="3276" max="3276" width="51" style="85" customWidth="1"/>
    <col min="3277" max="3277" width="23.28515625" style="85" customWidth="1"/>
    <col min="3278" max="3278" width="36.28515625" style="85" customWidth="1"/>
    <col min="3279" max="3279" width="13.7109375" style="85" customWidth="1"/>
    <col min="3280" max="3280" width="7.7109375" style="85" customWidth="1"/>
    <col min="3281" max="3281" width="16.28515625" style="85" customWidth="1"/>
    <col min="3282" max="3282" width="25.140625" style="85" customWidth="1"/>
    <col min="3283" max="3283" width="31" style="85" customWidth="1"/>
    <col min="3284" max="3284" width="51" style="85" customWidth="1"/>
    <col min="3285" max="3285" width="23.28515625" style="85" customWidth="1"/>
    <col min="3286" max="3286" width="36.28515625" style="85" customWidth="1"/>
    <col min="3287" max="3287" width="13.7109375" style="85" customWidth="1"/>
    <col min="3288" max="3288" width="7.7109375" style="85" customWidth="1"/>
    <col min="3289" max="3289" width="16.28515625" style="85" customWidth="1"/>
    <col min="3290" max="3290" width="25.140625" style="85" customWidth="1"/>
    <col min="3291" max="3291" width="31" style="85" customWidth="1"/>
    <col min="3292" max="3292" width="51" style="85" customWidth="1"/>
    <col min="3293" max="3293" width="23.28515625" style="85" customWidth="1"/>
    <col min="3294" max="3294" width="36.28515625" style="85" customWidth="1"/>
    <col min="3295" max="3295" width="13.7109375" style="85" customWidth="1"/>
    <col min="3296" max="3296" width="7.7109375" style="85" customWidth="1"/>
    <col min="3297" max="3297" width="16.28515625" style="85" customWidth="1"/>
    <col min="3298" max="3298" width="25.140625" style="85" customWidth="1"/>
    <col min="3299" max="3299" width="31" style="85" customWidth="1"/>
    <col min="3300" max="3300" width="51" style="85" customWidth="1"/>
    <col min="3301" max="3301" width="23.28515625" style="85" customWidth="1"/>
    <col min="3302" max="3302" width="36.28515625" style="85" customWidth="1"/>
    <col min="3303" max="3303" width="13.7109375" style="85" customWidth="1"/>
    <col min="3304" max="3304" width="7.7109375" style="85" customWidth="1"/>
    <col min="3305" max="3305" width="16.28515625" style="85" customWidth="1"/>
    <col min="3306" max="3306" width="25.140625" style="85" customWidth="1"/>
    <col min="3307" max="3307" width="31" style="85" customWidth="1"/>
    <col min="3308" max="3308" width="51" style="85" customWidth="1"/>
    <col min="3309" max="3309" width="23.28515625" style="85" customWidth="1"/>
    <col min="3310" max="3310" width="36.28515625" style="85" customWidth="1"/>
    <col min="3311" max="3311" width="13.7109375" style="85" customWidth="1"/>
    <col min="3312" max="3312" width="7.7109375" style="85" customWidth="1"/>
    <col min="3313" max="3313" width="16.28515625" style="85" customWidth="1"/>
    <col min="3314" max="3314" width="25.140625" style="85" customWidth="1"/>
    <col min="3315" max="3315" width="31" style="85" customWidth="1"/>
    <col min="3316" max="3316" width="51" style="85" customWidth="1"/>
    <col min="3317" max="3317" width="23.28515625" style="85" customWidth="1"/>
    <col min="3318" max="3318" width="36.28515625" style="85" customWidth="1"/>
    <col min="3319" max="3319" width="13.7109375" style="85" customWidth="1"/>
    <col min="3320" max="3320" width="7.7109375" style="85" customWidth="1"/>
    <col min="3321" max="3321" width="16.28515625" style="85" customWidth="1"/>
    <col min="3322" max="3322" width="25.140625" style="85" customWidth="1"/>
    <col min="3323" max="3323" width="31" style="85" customWidth="1"/>
    <col min="3324" max="3324" width="51" style="85" customWidth="1"/>
    <col min="3325" max="3325" width="23.28515625" style="85" customWidth="1"/>
    <col min="3326" max="3326" width="36.28515625" style="85" customWidth="1"/>
    <col min="3327" max="3327" width="13.7109375" style="85" customWidth="1"/>
    <col min="3328" max="3328" width="7.7109375" style="85" customWidth="1"/>
    <col min="3329" max="3329" width="16.28515625" style="85" customWidth="1"/>
    <col min="3330" max="3330" width="25.140625" style="85" customWidth="1"/>
    <col min="3331" max="3331" width="31" style="85" customWidth="1"/>
    <col min="3332" max="3332" width="51" style="85" customWidth="1"/>
    <col min="3333" max="3333" width="23.28515625" style="85" customWidth="1"/>
    <col min="3334" max="3334" width="36.28515625" style="85" customWidth="1"/>
    <col min="3335" max="3335" width="13.7109375" style="85" customWidth="1"/>
    <col min="3336" max="3336" width="7.7109375" style="85" customWidth="1"/>
    <col min="3337" max="3337" width="16.28515625" style="85" customWidth="1"/>
    <col min="3338" max="3338" width="25.140625" style="85" customWidth="1"/>
    <col min="3339" max="3339" width="31" style="85" customWidth="1"/>
    <col min="3340" max="3340" width="51" style="85" customWidth="1"/>
    <col min="3341" max="3341" width="23.28515625" style="85" customWidth="1"/>
    <col min="3342" max="3342" width="36.28515625" style="85" customWidth="1"/>
    <col min="3343" max="3343" width="13.7109375" style="85" customWidth="1"/>
    <col min="3344" max="3344" width="7.7109375" style="85" customWidth="1"/>
    <col min="3345" max="3345" width="16.28515625" style="85" customWidth="1"/>
    <col min="3346" max="3346" width="25.140625" style="85" customWidth="1"/>
    <col min="3347" max="3347" width="31" style="85" customWidth="1"/>
    <col min="3348" max="3348" width="51" style="85" customWidth="1"/>
    <col min="3349" max="3349" width="23.28515625" style="85" customWidth="1"/>
    <col min="3350" max="3350" width="36.28515625" style="85" customWidth="1"/>
    <col min="3351" max="3351" width="13.7109375" style="85" customWidth="1"/>
    <col min="3352" max="3352" width="7.7109375" style="85" customWidth="1"/>
    <col min="3353" max="3353" width="16.28515625" style="85" customWidth="1"/>
    <col min="3354" max="3354" width="25.140625" style="85" customWidth="1"/>
    <col min="3355" max="3355" width="31" style="85" customWidth="1"/>
    <col min="3356" max="3356" width="51" style="85" customWidth="1"/>
    <col min="3357" max="3357" width="23.28515625" style="85" customWidth="1"/>
    <col min="3358" max="3358" width="36.28515625" style="85" customWidth="1"/>
    <col min="3359" max="3359" width="13.7109375" style="85" customWidth="1"/>
    <col min="3360" max="3360" width="7.7109375" style="85" customWidth="1"/>
    <col min="3361" max="3361" width="16.28515625" style="85" customWidth="1"/>
    <col min="3362" max="3362" width="25.140625" style="85" customWidth="1"/>
    <col min="3363" max="3363" width="31" style="85" customWidth="1"/>
    <col min="3364" max="3364" width="51" style="85" customWidth="1"/>
    <col min="3365" max="3365" width="23.28515625" style="85" customWidth="1"/>
    <col min="3366" max="3366" width="36.28515625" style="85" customWidth="1"/>
    <col min="3367" max="3367" width="13.7109375" style="85" customWidth="1"/>
    <col min="3368" max="3368" width="7.7109375" style="85" customWidth="1"/>
    <col min="3369" max="3369" width="16.28515625" style="85" customWidth="1"/>
    <col min="3370" max="3370" width="25.140625" style="85" customWidth="1"/>
    <col min="3371" max="3371" width="31" style="85" customWidth="1"/>
    <col min="3372" max="3372" width="51" style="85" customWidth="1"/>
    <col min="3373" max="3373" width="23.28515625" style="85" customWidth="1"/>
    <col min="3374" max="3374" width="36.28515625" style="85" customWidth="1"/>
    <col min="3375" max="3375" width="13.7109375" style="85" customWidth="1"/>
    <col min="3376" max="3376" width="7.7109375" style="85" customWidth="1"/>
    <col min="3377" max="3377" width="16.28515625" style="85" customWidth="1"/>
    <col min="3378" max="3378" width="25.140625" style="85" customWidth="1"/>
    <col min="3379" max="3379" width="31" style="85" customWidth="1"/>
    <col min="3380" max="3380" width="51" style="85" customWidth="1"/>
    <col min="3381" max="3381" width="23.28515625" style="85" customWidth="1"/>
    <col min="3382" max="3382" width="36.28515625" style="85" customWidth="1"/>
    <col min="3383" max="3383" width="13.7109375" style="85" customWidth="1"/>
    <col min="3384" max="3384" width="7.7109375" style="85" customWidth="1"/>
    <col min="3385" max="3385" width="16.28515625" style="85" customWidth="1"/>
    <col min="3386" max="3386" width="25.140625" style="85" customWidth="1"/>
    <col min="3387" max="3387" width="31" style="85" customWidth="1"/>
    <col min="3388" max="3388" width="51" style="85" customWidth="1"/>
    <col min="3389" max="3389" width="23.28515625" style="85" customWidth="1"/>
    <col min="3390" max="3390" width="36.28515625" style="85" customWidth="1"/>
    <col min="3391" max="3391" width="13.7109375" style="85" customWidth="1"/>
    <col min="3392" max="3392" width="7.7109375" style="85" customWidth="1"/>
    <col min="3393" max="3393" width="16.28515625" style="85" customWidth="1"/>
    <col min="3394" max="3394" width="25.140625" style="85" customWidth="1"/>
    <col min="3395" max="3395" width="31" style="85" customWidth="1"/>
    <col min="3396" max="3396" width="51" style="85" customWidth="1"/>
    <col min="3397" max="3397" width="23.28515625" style="85" customWidth="1"/>
    <col min="3398" max="3398" width="36.28515625" style="85" customWidth="1"/>
    <col min="3399" max="3399" width="13.7109375" style="85" customWidth="1"/>
    <col min="3400" max="3400" width="7.7109375" style="85" customWidth="1"/>
    <col min="3401" max="3401" width="16.28515625" style="85" customWidth="1"/>
    <col min="3402" max="3402" width="25.140625" style="85" customWidth="1"/>
    <col min="3403" max="3403" width="31" style="85" customWidth="1"/>
    <col min="3404" max="3404" width="51" style="85" customWidth="1"/>
    <col min="3405" max="3405" width="23.28515625" style="85" customWidth="1"/>
    <col min="3406" max="3406" width="36.28515625" style="85" customWidth="1"/>
    <col min="3407" max="3407" width="13.7109375" style="85" customWidth="1"/>
    <col min="3408" max="3408" width="7.7109375" style="85" customWidth="1"/>
    <col min="3409" max="3409" width="16.28515625" style="85" customWidth="1"/>
    <col min="3410" max="3410" width="25.140625" style="85" customWidth="1"/>
    <col min="3411" max="3411" width="31" style="85" customWidth="1"/>
    <col min="3412" max="3412" width="51" style="85" customWidth="1"/>
    <col min="3413" max="3413" width="23.28515625" style="85" customWidth="1"/>
    <col min="3414" max="3414" width="36.28515625" style="85" customWidth="1"/>
    <col min="3415" max="3415" width="13.7109375" style="85" customWidth="1"/>
    <col min="3416" max="3416" width="7.7109375" style="85" customWidth="1"/>
    <col min="3417" max="3417" width="16.28515625" style="85" customWidth="1"/>
    <col min="3418" max="3418" width="25.140625" style="85" customWidth="1"/>
    <col min="3419" max="3419" width="31" style="85" customWidth="1"/>
    <col min="3420" max="3420" width="51" style="85" customWidth="1"/>
    <col min="3421" max="3421" width="23.28515625" style="85" customWidth="1"/>
    <col min="3422" max="3422" width="36.28515625" style="85" customWidth="1"/>
    <col min="3423" max="3423" width="13.7109375" style="85" customWidth="1"/>
    <col min="3424" max="3424" width="7.7109375" style="85" customWidth="1"/>
    <col min="3425" max="3425" width="16.28515625" style="85" customWidth="1"/>
    <col min="3426" max="3426" width="25.140625" style="85" customWidth="1"/>
    <col min="3427" max="3427" width="31" style="85" customWidth="1"/>
    <col min="3428" max="3428" width="51" style="85" customWidth="1"/>
    <col min="3429" max="3429" width="23.28515625" style="85" customWidth="1"/>
    <col min="3430" max="3430" width="36.28515625" style="85" customWidth="1"/>
    <col min="3431" max="3431" width="13.7109375" style="85" customWidth="1"/>
    <col min="3432" max="3432" width="7.7109375" style="85" customWidth="1"/>
    <col min="3433" max="3433" width="16.28515625" style="85" customWidth="1"/>
    <col min="3434" max="3434" width="25.140625" style="85" customWidth="1"/>
    <col min="3435" max="3435" width="31" style="85" customWidth="1"/>
    <col min="3436" max="3436" width="51" style="85" customWidth="1"/>
    <col min="3437" max="3437" width="23.28515625" style="85" customWidth="1"/>
    <col min="3438" max="3438" width="36.28515625" style="85" customWidth="1"/>
    <col min="3439" max="3439" width="13.7109375" style="85" customWidth="1"/>
    <col min="3440" max="3440" width="7.7109375" style="85" customWidth="1"/>
    <col min="3441" max="3441" width="16.28515625" style="85" customWidth="1"/>
    <col min="3442" max="3442" width="25.140625" style="85" customWidth="1"/>
    <col min="3443" max="3443" width="31" style="85" customWidth="1"/>
    <col min="3444" max="3444" width="51" style="85" customWidth="1"/>
    <col min="3445" max="3445" width="23.28515625" style="85" customWidth="1"/>
    <col min="3446" max="3446" width="36.28515625" style="85" customWidth="1"/>
    <col min="3447" max="3447" width="13.7109375" style="85" customWidth="1"/>
    <col min="3448" max="3448" width="7.7109375" style="85" customWidth="1"/>
    <col min="3449" max="3449" width="16.28515625" style="85" customWidth="1"/>
    <col min="3450" max="3450" width="25.140625" style="85" customWidth="1"/>
    <col min="3451" max="3451" width="31" style="85" customWidth="1"/>
    <col min="3452" max="3452" width="51" style="85" customWidth="1"/>
    <col min="3453" max="3453" width="23.28515625" style="85" customWidth="1"/>
    <col min="3454" max="3454" width="36.28515625" style="85" customWidth="1"/>
    <col min="3455" max="3455" width="13.7109375" style="85" customWidth="1"/>
    <col min="3456" max="3456" width="7.7109375" style="85" customWidth="1"/>
    <col min="3457" max="3457" width="16.28515625" style="85" customWidth="1"/>
    <col min="3458" max="3458" width="25.140625" style="85" customWidth="1"/>
    <col min="3459" max="3459" width="31" style="85" customWidth="1"/>
    <col min="3460" max="3460" width="51" style="85" customWidth="1"/>
    <col min="3461" max="3461" width="23.28515625" style="85" customWidth="1"/>
    <col min="3462" max="3462" width="36.28515625" style="85" customWidth="1"/>
    <col min="3463" max="3463" width="13.7109375" style="85" customWidth="1"/>
    <col min="3464" max="3464" width="7.7109375" style="85" customWidth="1"/>
    <col min="3465" max="3465" width="16.28515625" style="85" customWidth="1"/>
    <col min="3466" max="3466" width="25.140625" style="85" customWidth="1"/>
    <col min="3467" max="3467" width="31" style="85" customWidth="1"/>
    <col min="3468" max="3468" width="51" style="85" customWidth="1"/>
    <col min="3469" max="3469" width="23.28515625" style="85" customWidth="1"/>
    <col min="3470" max="3470" width="36.28515625" style="85" customWidth="1"/>
    <col min="3471" max="3471" width="13.7109375" style="85" customWidth="1"/>
    <col min="3472" max="3472" width="7.7109375" style="85" customWidth="1"/>
    <col min="3473" max="3473" width="16.28515625" style="85" customWidth="1"/>
    <col min="3474" max="3474" width="25.140625" style="85" customWidth="1"/>
    <col min="3475" max="3475" width="31" style="85" customWidth="1"/>
    <col min="3476" max="3476" width="51" style="85" customWidth="1"/>
    <col min="3477" max="3477" width="23.28515625" style="85" customWidth="1"/>
    <col min="3478" max="3478" width="36.28515625" style="85" customWidth="1"/>
    <col min="3479" max="3479" width="13.7109375" style="85" customWidth="1"/>
    <col min="3480" max="3480" width="7.7109375" style="85" customWidth="1"/>
    <col min="3481" max="3481" width="16.28515625" style="85" customWidth="1"/>
    <col min="3482" max="3482" width="25.140625" style="85" customWidth="1"/>
    <col min="3483" max="3483" width="31" style="85" customWidth="1"/>
    <col min="3484" max="3484" width="51" style="85" customWidth="1"/>
    <col min="3485" max="3485" width="23.28515625" style="85" customWidth="1"/>
    <col min="3486" max="3486" width="36.28515625" style="85" customWidth="1"/>
    <col min="3487" max="3487" width="13.7109375" style="85" customWidth="1"/>
    <col min="3488" max="3488" width="7.7109375" style="85" customWidth="1"/>
    <col min="3489" max="3489" width="16.28515625" style="85" customWidth="1"/>
    <col min="3490" max="3490" width="25.140625" style="85" customWidth="1"/>
    <col min="3491" max="3491" width="31" style="85" customWidth="1"/>
    <col min="3492" max="3492" width="51" style="85" customWidth="1"/>
    <col min="3493" max="3493" width="23.28515625" style="85" customWidth="1"/>
    <col min="3494" max="3494" width="36.28515625" style="85" customWidth="1"/>
    <col min="3495" max="3495" width="13.7109375" style="85" customWidth="1"/>
    <col min="3496" max="3496" width="7.7109375" style="85" customWidth="1"/>
    <col min="3497" max="3497" width="16.28515625" style="85" customWidth="1"/>
    <col min="3498" max="3498" width="25.140625" style="85" customWidth="1"/>
    <col min="3499" max="3499" width="31" style="85" customWidth="1"/>
    <col min="3500" max="3500" width="51" style="85" customWidth="1"/>
    <col min="3501" max="3501" width="23.28515625" style="85" customWidth="1"/>
    <col min="3502" max="3502" width="36.28515625" style="85" customWidth="1"/>
    <col min="3503" max="3503" width="13.7109375" style="85" customWidth="1"/>
    <col min="3504" max="3504" width="7.7109375" style="85" customWidth="1"/>
    <col min="3505" max="3505" width="16.28515625" style="85" customWidth="1"/>
    <col min="3506" max="3506" width="25.140625" style="85" customWidth="1"/>
    <col min="3507" max="3507" width="31" style="85" customWidth="1"/>
    <col min="3508" max="3508" width="51" style="85" customWidth="1"/>
    <col min="3509" max="3509" width="23.28515625" style="85" customWidth="1"/>
    <col min="3510" max="3510" width="36.28515625" style="85" customWidth="1"/>
    <col min="3511" max="3511" width="13.7109375" style="85" customWidth="1"/>
    <col min="3512" max="3512" width="7.7109375" style="85" customWidth="1"/>
    <col min="3513" max="3513" width="16.28515625" style="85" customWidth="1"/>
    <col min="3514" max="3514" width="25.140625" style="85" customWidth="1"/>
    <col min="3515" max="3515" width="31" style="85" customWidth="1"/>
    <col min="3516" max="3516" width="51" style="85" customWidth="1"/>
    <col min="3517" max="3517" width="23.28515625" style="85" customWidth="1"/>
    <col min="3518" max="3518" width="36.28515625" style="85" customWidth="1"/>
    <col min="3519" max="3519" width="13.7109375" style="85" customWidth="1"/>
    <col min="3520" max="3520" width="7.7109375" style="85" customWidth="1"/>
    <col min="3521" max="3521" width="16.28515625" style="85" customWidth="1"/>
    <col min="3522" max="3522" width="25.140625" style="85" customWidth="1"/>
    <col min="3523" max="3523" width="31" style="85" customWidth="1"/>
    <col min="3524" max="3524" width="51" style="85" customWidth="1"/>
    <col min="3525" max="3525" width="23.28515625" style="85" customWidth="1"/>
    <col min="3526" max="3526" width="36.28515625" style="85" customWidth="1"/>
    <col min="3527" max="3527" width="13.7109375" style="85" customWidth="1"/>
    <col min="3528" max="3528" width="7.7109375" style="85" customWidth="1"/>
    <col min="3529" max="3529" width="16.28515625" style="85" customWidth="1"/>
    <col min="3530" max="3530" width="25.140625" style="85" customWidth="1"/>
    <col min="3531" max="3531" width="31" style="85" customWidth="1"/>
    <col min="3532" max="3532" width="51" style="85" customWidth="1"/>
    <col min="3533" max="3533" width="23.28515625" style="85" customWidth="1"/>
    <col min="3534" max="3534" width="36.28515625" style="85" customWidth="1"/>
    <col min="3535" max="3535" width="13.7109375" style="85" customWidth="1"/>
    <col min="3536" max="3536" width="7.7109375" style="85" customWidth="1"/>
    <col min="3537" max="3537" width="16.28515625" style="85" customWidth="1"/>
    <col min="3538" max="3538" width="25.140625" style="85" customWidth="1"/>
    <col min="3539" max="3539" width="31" style="85" customWidth="1"/>
    <col min="3540" max="3540" width="51" style="85" customWidth="1"/>
    <col min="3541" max="3541" width="23.28515625" style="85" customWidth="1"/>
    <col min="3542" max="3542" width="36.28515625" style="85" customWidth="1"/>
    <col min="3543" max="3543" width="13.7109375" style="85" customWidth="1"/>
    <col min="3544" max="3544" width="7.7109375" style="85" customWidth="1"/>
    <col min="3545" max="3545" width="16.28515625" style="85" customWidth="1"/>
    <col min="3546" max="3546" width="25.140625" style="85" customWidth="1"/>
    <col min="3547" max="3547" width="31" style="85" customWidth="1"/>
    <col min="3548" max="3548" width="51" style="85" customWidth="1"/>
    <col min="3549" max="3549" width="23.28515625" style="85" customWidth="1"/>
    <col min="3550" max="3550" width="36.28515625" style="85" customWidth="1"/>
    <col min="3551" max="3551" width="13.7109375" style="85" customWidth="1"/>
    <col min="3552" max="3552" width="7.7109375" style="85" customWidth="1"/>
    <col min="3553" max="3553" width="16.28515625" style="85" customWidth="1"/>
    <col min="3554" max="3554" width="25.140625" style="85" customWidth="1"/>
    <col min="3555" max="3555" width="31" style="85" customWidth="1"/>
    <col min="3556" max="3556" width="51" style="85" customWidth="1"/>
    <col min="3557" max="3557" width="23.28515625" style="85" customWidth="1"/>
    <col min="3558" max="3558" width="36.28515625" style="85" customWidth="1"/>
    <col min="3559" max="3559" width="13.7109375" style="85" customWidth="1"/>
    <col min="3560" max="3560" width="7.7109375" style="85" customWidth="1"/>
    <col min="3561" max="3561" width="16.28515625" style="85" customWidth="1"/>
    <col min="3562" max="3562" width="25.140625" style="85" customWidth="1"/>
    <col min="3563" max="3563" width="31" style="85" customWidth="1"/>
    <col min="3564" max="3564" width="51" style="85" customWidth="1"/>
    <col min="3565" max="3565" width="23.28515625" style="85" customWidth="1"/>
    <col min="3566" max="3566" width="36.28515625" style="85" customWidth="1"/>
    <col min="3567" max="3567" width="13.7109375" style="85" customWidth="1"/>
    <col min="3568" max="3568" width="7.7109375" style="85" customWidth="1"/>
    <col min="3569" max="3569" width="16.28515625" style="85" customWidth="1"/>
    <col min="3570" max="3570" width="25.140625" style="85" customWidth="1"/>
    <col min="3571" max="3571" width="31" style="85" customWidth="1"/>
    <col min="3572" max="3572" width="51" style="85" customWidth="1"/>
    <col min="3573" max="3573" width="23.28515625" style="85" customWidth="1"/>
    <col min="3574" max="3574" width="36.28515625" style="85" customWidth="1"/>
    <col min="3575" max="3575" width="13.7109375" style="85" customWidth="1"/>
    <col min="3576" max="3576" width="7.7109375" style="85" customWidth="1"/>
    <col min="3577" max="3577" width="16.28515625" style="85" customWidth="1"/>
    <col min="3578" max="3578" width="25.140625" style="85" customWidth="1"/>
    <col min="3579" max="3579" width="31" style="85" customWidth="1"/>
    <col min="3580" max="3580" width="51" style="85" customWidth="1"/>
    <col min="3581" max="3581" width="23.28515625" style="85" customWidth="1"/>
    <col min="3582" max="3582" width="36.28515625" style="85" customWidth="1"/>
    <col min="3583" max="3583" width="13.7109375" style="85" customWidth="1"/>
    <col min="3584" max="3584" width="7.7109375" style="85" customWidth="1"/>
    <col min="3585" max="3585" width="16.28515625" style="85" customWidth="1"/>
    <col min="3586" max="3586" width="25.140625" style="85" customWidth="1"/>
    <col min="3587" max="3587" width="31" style="85" customWidth="1"/>
    <col min="3588" max="3588" width="51" style="85" customWidth="1"/>
    <col min="3589" max="3589" width="23.28515625" style="85" customWidth="1"/>
    <col min="3590" max="3590" width="36.28515625" style="85" customWidth="1"/>
    <col min="3591" max="3591" width="13.7109375" style="85" customWidth="1"/>
    <col min="3592" max="3592" width="7.7109375" style="85" customWidth="1"/>
    <col min="3593" max="3593" width="16.28515625" style="85" customWidth="1"/>
    <col min="3594" max="3594" width="25.140625" style="85" customWidth="1"/>
    <col min="3595" max="3595" width="31" style="85" customWidth="1"/>
    <col min="3596" max="3596" width="51" style="85" customWidth="1"/>
    <col min="3597" max="3597" width="23.28515625" style="85" customWidth="1"/>
    <col min="3598" max="3598" width="36.28515625" style="85" customWidth="1"/>
    <col min="3599" max="3599" width="13.7109375" style="85" customWidth="1"/>
    <col min="3600" max="3600" width="7.7109375" style="85" customWidth="1"/>
    <col min="3601" max="3601" width="16.28515625" style="85" customWidth="1"/>
    <col min="3602" max="3602" width="25.140625" style="85" customWidth="1"/>
    <col min="3603" max="3603" width="31" style="85" customWidth="1"/>
    <col min="3604" max="3604" width="51" style="85" customWidth="1"/>
    <col min="3605" max="3605" width="23.28515625" style="85" customWidth="1"/>
    <col min="3606" max="3606" width="36.28515625" style="85" customWidth="1"/>
    <col min="3607" max="3607" width="13.7109375" style="85" customWidth="1"/>
    <col min="3608" max="3608" width="7.7109375" style="85" customWidth="1"/>
    <col min="3609" max="3609" width="16.28515625" style="85" customWidth="1"/>
    <col min="3610" max="3610" width="25.140625" style="85" customWidth="1"/>
    <col min="3611" max="3611" width="31" style="85" customWidth="1"/>
    <col min="3612" max="3612" width="51" style="85" customWidth="1"/>
    <col min="3613" max="3613" width="23.28515625" style="85" customWidth="1"/>
    <col min="3614" max="3614" width="36.28515625" style="85" customWidth="1"/>
    <col min="3615" max="3615" width="13.7109375" style="85" customWidth="1"/>
    <col min="3616" max="3616" width="7.7109375" style="85" customWidth="1"/>
    <col min="3617" max="3617" width="16.28515625" style="85" customWidth="1"/>
    <col min="3618" max="3618" width="25.140625" style="85" customWidth="1"/>
    <col min="3619" max="3619" width="31" style="85" customWidth="1"/>
    <col min="3620" max="3620" width="51" style="85" customWidth="1"/>
    <col min="3621" max="3621" width="23.28515625" style="85" customWidth="1"/>
    <col min="3622" max="3622" width="36.28515625" style="85" customWidth="1"/>
    <col min="3623" max="3623" width="13.7109375" style="85" customWidth="1"/>
    <col min="3624" max="3624" width="7.7109375" style="85" customWidth="1"/>
    <col min="3625" max="3625" width="16.28515625" style="85" customWidth="1"/>
    <col min="3626" max="3626" width="25.140625" style="85" customWidth="1"/>
    <col min="3627" max="3627" width="31" style="85" customWidth="1"/>
    <col min="3628" max="3628" width="51" style="85" customWidth="1"/>
    <col min="3629" max="3629" width="23.28515625" style="85" customWidth="1"/>
    <col min="3630" max="3630" width="36.28515625" style="85" customWidth="1"/>
    <col min="3631" max="3631" width="13.7109375" style="85" customWidth="1"/>
    <col min="3632" max="3632" width="7.7109375" style="85" customWidth="1"/>
    <col min="3633" max="3633" width="16.28515625" style="85" customWidth="1"/>
    <col min="3634" max="3634" width="25.140625" style="85" customWidth="1"/>
    <col min="3635" max="3635" width="31" style="85" customWidth="1"/>
    <col min="3636" max="3636" width="51" style="85" customWidth="1"/>
    <col min="3637" max="3637" width="23.28515625" style="85" customWidth="1"/>
    <col min="3638" max="3638" width="36.28515625" style="85" customWidth="1"/>
    <col min="3639" max="3639" width="13.7109375" style="85" customWidth="1"/>
    <col min="3640" max="3640" width="7.7109375" style="85" customWidth="1"/>
    <col min="3641" max="3641" width="16.28515625" style="85" customWidth="1"/>
    <col min="3642" max="3642" width="25.140625" style="85" customWidth="1"/>
    <col min="3643" max="3643" width="31" style="85" customWidth="1"/>
    <col min="3644" max="3644" width="51" style="85" customWidth="1"/>
    <col min="3645" max="3645" width="23.28515625" style="85" customWidth="1"/>
    <col min="3646" max="3646" width="36.28515625" style="85" customWidth="1"/>
    <col min="3647" max="3647" width="13.7109375" style="85" customWidth="1"/>
    <col min="3648" max="3648" width="7.7109375" style="85" customWidth="1"/>
    <col min="3649" max="3649" width="16.28515625" style="85" customWidth="1"/>
    <col min="3650" max="3650" width="25.140625" style="85" customWidth="1"/>
    <col min="3651" max="3651" width="31" style="85" customWidth="1"/>
    <col min="3652" max="3652" width="51" style="85" customWidth="1"/>
    <col min="3653" max="3653" width="23.28515625" style="85" customWidth="1"/>
    <col min="3654" max="3654" width="36.28515625" style="85" customWidth="1"/>
    <col min="3655" max="3655" width="13.7109375" style="85" customWidth="1"/>
    <col min="3656" max="3656" width="7.7109375" style="85" customWidth="1"/>
    <col min="3657" max="3657" width="16.28515625" style="85" customWidth="1"/>
    <col min="3658" max="3658" width="25.140625" style="85" customWidth="1"/>
    <col min="3659" max="3659" width="31" style="85" customWidth="1"/>
    <col min="3660" max="3660" width="51" style="85" customWidth="1"/>
    <col min="3661" max="3661" width="23.28515625" style="85" customWidth="1"/>
    <col min="3662" max="3662" width="36.28515625" style="85" customWidth="1"/>
    <col min="3663" max="3663" width="13.7109375" style="85" customWidth="1"/>
    <col min="3664" max="3664" width="7.7109375" style="85" customWidth="1"/>
    <col min="3665" max="3665" width="16.28515625" style="85" customWidth="1"/>
    <col min="3666" max="3666" width="25.140625" style="85" customWidth="1"/>
    <col min="3667" max="3667" width="31" style="85" customWidth="1"/>
    <col min="3668" max="3668" width="51" style="85" customWidth="1"/>
    <col min="3669" max="3669" width="23.28515625" style="85" customWidth="1"/>
    <col min="3670" max="3670" width="36.28515625" style="85" customWidth="1"/>
    <col min="3671" max="3671" width="13.7109375" style="85" customWidth="1"/>
    <col min="3672" max="3672" width="7.7109375" style="85" customWidth="1"/>
    <col min="3673" max="3673" width="16.28515625" style="85" customWidth="1"/>
    <col min="3674" max="3674" width="25.140625" style="85" customWidth="1"/>
    <col min="3675" max="3675" width="31" style="85" customWidth="1"/>
    <col min="3676" max="3676" width="51" style="85" customWidth="1"/>
    <col min="3677" max="3677" width="23.28515625" style="85" customWidth="1"/>
    <col min="3678" max="3678" width="36.28515625" style="85" customWidth="1"/>
    <col min="3679" max="3679" width="13.7109375" style="85" customWidth="1"/>
    <col min="3680" max="3680" width="7.7109375" style="85" customWidth="1"/>
    <col min="3681" max="3681" width="16.28515625" style="85" customWidth="1"/>
    <col min="3682" max="3682" width="25.140625" style="85" customWidth="1"/>
    <col min="3683" max="3683" width="31" style="85" customWidth="1"/>
    <col min="3684" max="3684" width="51" style="85" customWidth="1"/>
    <col min="3685" max="3685" width="23.28515625" style="85" customWidth="1"/>
    <col min="3686" max="3686" width="36.28515625" style="85" customWidth="1"/>
    <col min="3687" max="3687" width="13.7109375" style="85" customWidth="1"/>
    <col min="3688" max="3688" width="7.7109375" style="85" customWidth="1"/>
    <col min="3689" max="3689" width="16.28515625" style="85" customWidth="1"/>
    <col min="3690" max="3690" width="25.140625" style="85" customWidth="1"/>
    <col min="3691" max="3691" width="31" style="85" customWidth="1"/>
    <col min="3692" max="3692" width="51" style="85" customWidth="1"/>
    <col min="3693" max="3693" width="23.28515625" style="85" customWidth="1"/>
    <col min="3694" max="3694" width="36.28515625" style="85" customWidth="1"/>
    <col min="3695" max="3695" width="13.7109375" style="85" customWidth="1"/>
    <col min="3696" max="3696" width="7.7109375" style="85" customWidth="1"/>
    <col min="3697" max="3697" width="16.28515625" style="85" customWidth="1"/>
    <col min="3698" max="3698" width="25.140625" style="85" customWidth="1"/>
    <col min="3699" max="3699" width="31" style="85" customWidth="1"/>
    <col min="3700" max="3700" width="51" style="85" customWidth="1"/>
    <col min="3701" max="3701" width="23.28515625" style="85" customWidth="1"/>
    <col min="3702" max="3702" width="36.28515625" style="85" customWidth="1"/>
    <col min="3703" max="3703" width="13.7109375" style="85" customWidth="1"/>
    <col min="3704" max="3704" width="7.7109375" style="85" customWidth="1"/>
    <col min="3705" max="3705" width="16.28515625" style="85" customWidth="1"/>
    <col min="3706" max="3706" width="25.140625" style="85" customWidth="1"/>
    <col min="3707" max="3707" width="31" style="85" customWidth="1"/>
    <col min="3708" max="3708" width="51" style="85" customWidth="1"/>
    <col min="3709" max="3709" width="23.28515625" style="85" customWidth="1"/>
    <col min="3710" max="3710" width="36.28515625" style="85" customWidth="1"/>
    <col min="3711" max="3711" width="13.7109375" style="85" customWidth="1"/>
    <col min="3712" max="3712" width="7.7109375" style="85" customWidth="1"/>
    <col min="3713" max="3713" width="16.28515625" style="85" customWidth="1"/>
    <col min="3714" max="3714" width="25.140625" style="85" customWidth="1"/>
    <col min="3715" max="3715" width="31" style="85" customWidth="1"/>
    <col min="3716" max="3716" width="51" style="85" customWidth="1"/>
    <col min="3717" max="3717" width="23.28515625" style="85" customWidth="1"/>
    <col min="3718" max="3718" width="36.28515625" style="85" customWidth="1"/>
    <col min="3719" max="3719" width="13.7109375" style="85" customWidth="1"/>
    <col min="3720" max="3720" width="7.7109375" style="85" customWidth="1"/>
    <col min="3721" max="3721" width="16.28515625" style="85" customWidth="1"/>
    <col min="3722" max="3722" width="25.140625" style="85" customWidth="1"/>
    <col min="3723" max="3723" width="31" style="85" customWidth="1"/>
    <col min="3724" max="3724" width="51" style="85" customWidth="1"/>
    <col min="3725" max="3725" width="23.28515625" style="85" customWidth="1"/>
    <col min="3726" max="3726" width="36.28515625" style="85" customWidth="1"/>
    <col min="3727" max="3727" width="13.7109375" style="85" customWidth="1"/>
    <col min="3728" max="3728" width="7.7109375" style="85" customWidth="1"/>
    <col min="3729" max="3729" width="16.28515625" style="85" customWidth="1"/>
    <col min="3730" max="3730" width="25.140625" style="85" customWidth="1"/>
    <col min="3731" max="3731" width="31" style="85" customWidth="1"/>
    <col min="3732" max="3732" width="51" style="85" customWidth="1"/>
    <col min="3733" max="3733" width="23.28515625" style="85" customWidth="1"/>
    <col min="3734" max="3734" width="36.28515625" style="85" customWidth="1"/>
    <col min="3735" max="3735" width="13.7109375" style="85" customWidth="1"/>
    <col min="3736" max="3736" width="7.7109375" style="85" customWidth="1"/>
    <col min="3737" max="3737" width="16.28515625" style="85" customWidth="1"/>
    <col min="3738" max="3738" width="25.140625" style="85" customWidth="1"/>
    <col min="3739" max="3739" width="31" style="85" customWidth="1"/>
    <col min="3740" max="3740" width="51" style="85" customWidth="1"/>
    <col min="3741" max="3741" width="23.28515625" style="85" customWidth="1"/>
    <col min="3742" max="3742" width="36.28515625" style="85" customWidth="1"/>
    <col min="3743" max="3743" width="13.7109375" style="85" customWidth="1"/>
    <col min="3744" max="3744" width="7.7109375" style="85" customWidth="1"/>
    <col min="3745" max="3745" width="16.28515625" style="85" customWidth="1"/>
    <col min="3746" max="3746" width="25.140625" style="85" customWidth="1"/>
    <col min="3747" max="3747" width="31" style="85" customWidth="1"/>
    <col min="3748" max="3748" width="51" style="85" customWidth="1"/>
    <col min="3749" max="3749" width="23.28515625" style="85" customWidth="1"/>
    <col min="3750" max="3750" width="36.28515625" style="85" customWidth="1"/>
    <col min="3751" max="3751" width="13.7109375" style="85" customWidth="1"/>
    <col min="3752" max="3752" width="7.7109375" style="85" customWidth="1"/>
    <col min="3753" max="3753" width="16.28515625" style="85" customWidth="1"/>
    <col min="3754" max="3754" width="25.140625" style="85" customWidth="1"/>
    <col min="3755" max="3755" width="31" style="85" customWidth="1"/>
    <col min="3756" max="3756" width="51" style="85" customWidth="1"/>
    <col min="3757" max="3757" width="23.28515625" style="85" customWidth="1"/>
    <col min="3758" max="3758" width="36.28515625" style="85" customWidth="1"/>
    <col min="3759" max="3759" width="13.7109375" style="85" customWidth="1"/>
    <col min="3760" max="3760" width="7.7109375" style="85" customWidth="1"/>
    <col min="3761" max="3761" width="16.28515625" style="85" customWidth="1"/>
    <col min="3762" max="3762" width="25.140625" style="85" customWidth="1"/>
    <col min="3763" max="3763" width="31" style="85" customWidth="1"/>
    <col min="3764" max="3764" width="51" style="85" customWidth="1"/>
    <col min="3765" max="3765" width="23.28515625" style="85" customWidth="1"/>
    <col min="3766" max="3766" width="36.28515625" style="85" customWidth="1"/>
    <col min="3767" max="3767" width="13.7109375" style="85" customWidth="1"/>
    <col min="3768" max="3768" width="7.7109375" style="85" customWidth="1"/>
    <col min="3769" max="3769" width="16.28515625" style="85" customWidth="1"/>
    <col min="3770" max="3770" width="25.140625" style="85" customWidth="1"/>
    <col min="3771" max="3771" width="31" style="85" customWidth="1"/>
    <col min="3772" max="3772" width="51" style="85" customWidth="1"/>
    <col min="3773" max="3773" width="23.28515625" style="85" customWidth="1"/>
    <col min="3774" max="3774" width="36.28515625" style="85" customWidth="1"/>
    <col min="3775" max="3775" width="13.7109375" style="85" customWidth="1"/>
    <col min="3776" max="3776" width="7.7109375" style="85" customWidth="1"/>
    <col min="3777" max="3777" width="16.28515625" style="85" customWidth="1"/>
    <col min="3778" max="3778" width="25.140625" style="85" customWidth="1"/>
    <col min="3779" max="3779" width="31" style="85" customWidth="1"/>
    <col min="3780" max="3780" width="51" style="85" customWidth="1"/>
    <col min="3781" max="3781" width="23.28515625" style="85" customWidth="1"/>
    <col min="3782" max="3782" width="36.28515625" style="85" customWidth="1"/>
    <col min="3783" max="3783" width="13.7109375" style="85" customWidth="1"/>
    <col min="3784" max="3784" width="7.7109375" style="85" customWidth="1"/>
    <col min="3785" max="3785" width="16.28515625" style="85" customWidth="1"/>
    <col min="3786" max="3786" width="25.140625" style="85" customWidth="1"/>
    <col min="3787" max="3787" width="31" style="85" customWidth="1"/>
    <col min="3788" max="3788" width="51" style="85" customWidth="1"/>
    <col min="3789" max="3789" width="23.28515625" style="85" customWidth="1"/>
    <col min="3790" max="3790" width="36.28515625" style="85" customWidth="1"/>
    <col min="3791" max="3791" width="13.7109375" style="85" customWidth="1"/>
    <col min="3792" max="3792" width="7.7109375" style="85" customWidth="1"/>
    <col min="3793" max="3793" width="16.28515625" style="85" customWidth="1"/>
    <col min="3794" max="3794" width="25.140625" style="85" customWidth="1"/>
    <col min="3795" max="3795" width="31" style="85" customWidth="1"/>
    <col min="3796" max="3796" width="51" style="85" customWidth="1"/>
    <col min="3797" max="3797" width="23.28515625" style="85" customWidth="1"/>
    <col min="3798" max="3798" width="36.28515625" style="85" customWidth="1"/>
    <col min="3799" max="3799" width="13.7109375" style="85" customWidth="1"/>
    <col min="3800" max="3800" width="7.7109375" style="85" customWidth="1"/>
    <col min="3801" max="3801" width="16.28515625" style="85" customWidth="1"/>
    <col min="3802" max="3802" width="25.140625" style="85" customWidth="1"/>
    <col min="3803" max="3803" width="31" style="85" customWidth="1"/>
    <col min="3804" max="3804" width="51" style="85" customWidth="1"/>
    <col min="3805" max="3805" width="23.28515625" style="85" customWidth="1"/>
    <col min="3806" max="3806" width="36.28515625" style="85" customWidth="1"/>
    <col min="3807" max="3807" width="13.7109375" style="85" customWidth="1"/>
    <col min="3808" max="3808" width="7.7109375" style="85" customWidth="1"/>
    <col min="3809" max="3809" width="16.28515625" style="85" customWidth="1"/>
    <col min="3810" max="3810" width="25.140625" style="85" customWidth="1"/>
    <col min="3811" max="3811" width="31" style="85" customWidth="1"/>
    <col min="3812" max="3812" width="51" style="85" customWidth="1"/>
    <col min="3813" max="3813" width="23.28515625" style="85" customWidth="1"/>
    <col min="3814" max="3814" width="36.28515625" style="85" customWidth="1"/>
    <col min="3815" max="3815" width="13.7109375" style="85" customWidth="1"/>
    <col min="3816" max="3816" width="7.7109375" style="85" customWidth="1"/>
    <col min="3817" max="3817" width="16.28515625" style="85" customWidth="1"/>
    <col min="3818" max="3818" width="25.140625" style="85" customWidth="1"/>
    <col min="3819" max="3819" width="31" style="85" customWidth="1"/>
    <col min="3820" max="3820" width="51" style="85" customWidth="1"/>
    <col min="3821" max="3821" width="23.28515625" style="85" customWidth="1"/>
    <col min="3822" max="3822" width="36.28515625" style="85" customWidth="1"/>
    <col min="3823" max="3823" width="13.7109375" style="85" customWidth="1"/>
    <col min="3824" max="3824" width="7.7109375" style="85" customWidth="1"/>
    <col min="3825" max="3825" width="16.28515625" style="85" customWidth="1"/>
    <col min="3826" max="3826" width="25.140625" style="85" customWidth="1"/>
    <col min="3827" max="3827" width="31" style="85" customWidth="1"/>
    <col min="3828" max="3828" width="51" style="85" customWidth="1"/>
    <col min="3829" max="3829" width="23.28515625" style="85" customWidth="1"/>
    <col min="3830" max="3830" width="36.28515625" style="85" customWidth="1"/>
    <col min="3831" max="3831" width="13.7109375" style="85" customWidth="1"/>
    <col min="3832" max="3832" width="7.7109375" style="85" customWidth="1"/>
    <col min="3833" max="3833" width="16.28515625" style="85" customWidth="1"/>
    <col min="3834" max="3834" width="25.140625" style="85" customWidth="1"/>
    <col min="3835" max="3835" width="31" style="85" customWidth="1"/>
    <col min="3836" max="3836" width="51" style="85" customWidth="1"/>
    <col min="3837" max="3837" width="23.28515625" style="85" customWidth="1"/>
    <col min="3838" max="3838" width="36.28515625" style="85" customWidth="1"/>
    <col min="3839" max="3839" width="13.7109375" style="85" customWidth="1"/>
    <col min="3840" max="3840" width="7.7109375" style="85" customWidth="1"/>
    <col min="3841" max="3841" width="16.28515625" style="85" customWidth="1"/>
    <col min="3842" max="3842" width="25.140625" style="85" customWidth="1"/>
    <col min="3843" max="3843" width="31" style="85" customWidth="1"/>
    <col min="3844" max="3844" width="51" style="85" customWidth="1"/>
    <col min="3845" max="3845" width="23.28515625" style="85" customWidth="1"/>
    <col min="3846" max="3846" width="36.28515625" style="85" customWidth="1"/>
    <col min="3847" max="3847" width="13.7109375" style="85" customWidth="1"/>
    <col min="3848" max="3848" width="7.7109375" style="85" customWidth="1"/>
    <col min="3849" max="3849" width="16.28515625" style="85" customWidth="1"/>
    <col min="3850" max="3850" width="25.140625" style="85" customWidth="1"/>
    <col min="3851" max="3851" width="31" style="85" customWidth="1"/>
    <col min="3852" max="3852" width="51" style="85" customWidth="1"/>
    <col min="3853" max="3853" width="23.28515625" style="85" customWidth="1"/>
    <col min="3854" max="3854" width="36.28515625" style="85" customWidth="1"/>
    <col min="3855" max="3855" width="13.7109375" style="85" customWidth="1"/>
    <col min="3856" max="3856" width="7.7109375" style="85" customWidth="1"/>
    <col min="3857" max="3857" width="16.28515625" style="85" customWidth="1"/>
    <col min="3858" max="3858" width="25.140625" style="85" customWidth="1"/>
    <col min="3859" max="3859" width="31" style="85" customWidth="1"/>
    <col min="3860" max="3860" width="51" style="85" customWidth="1"/>
    <col min="3861" max="3861" width="23.28515625" style="85" customWidth="1"/>
    <col min="3862" max="3862" width="36.28515625" style="85" customWidth="1"/>
    <col min="3863" max="3863" width="13.7109375" style="85" customWidth="1"/>
    <col min="3864" max="3864" width="7.7109375" style="85" customWidth="1"/>
    <col min="3865" max="3865" width="16.28515625" style="85" customWidth="1"/>
    <col min="3866" max="3866" width="25.140625" style="85" customWidth="1"/>
    <col min="3867" max="3867" width="31" style="85" customWidth="1"/>
    <col min="3868" max="3868" width="51" style="85" customWidth="1"/>
    <col min="3869" max="3869" width="23.28515625" style="85" customWidth="1"/>
    <col min="3870" max="3870" width="36.28515625" style="85" customWidth="1"/>
    <col min="3871" max="3871" width="13.7109375" style="85" customWidth="1"/>
    <col min="3872" max="3872" width="7.7109375" style="85" customWidth="1"/>
    <col min="3873" max="3873" width="16.28515625" style="85" customWidth="1"/>
    <col min="3874" max="3874" width="25.140625" style="85" customWidth="1"/>
    <col min="3875" max="3875" width="31" style="85" customWidth="1"/>
    <col min="3876" max="3876" width="51" style="85" customWidth="1"/>
    <col min="3877" max="3877" width="23.28515625" style="85" customWidth="1"/>
    <col min="3878" max="3878" width="36.28515625" style="85" customWidth="1"/>
    <col min="3879" max="3879" width="13.7109375" style="85" customWidth="1"/>
    <col min="3880" max="3880" width="7.7109375" style="85" customWidth="1"/>
    <col min="3881" max="3881" width="16.28515625" style="85" customWidth="1"/>
    <col min="3882" max="3882" width="25.140625" style="85" customWidth="1"/>
    <col min="3883" max="3883" width="31" style="85" customWidth="1"/>
    <col min="3884" max="3884" width="51" style="85" customWidth="1"/>
    <col min="3885" max="3885" width="23.28515625" style="85" customWidth="1"/>
    <col min="3886" max="3886" width="36.28515625" style="85" customWidth="1"/>
    <col min="3887" max="3887" width="13.7109375" style="85" customWidth="1"/>
    <col min="3888" max="3888" width="7.7109375" style="85" customWidth="1"/>
    <col min="3889" max="3889" width="16.28515625" style="85" customWidth="1"/>
    <col min="3890" max="3890" width="25.140625" style="85" customWidth="1"/>
    <col min="3891" max="3891" width="31" style="85" customWidth="1"/>
    <col min="3892" max="3892" width="51" style="85" customWidth="1"/>
    <col min="3893" max="3893" width="23.28515625" style="85" customWidth="1"/>
    <col min="3894" max="3894" width="36.28515625" style="85" customWidth="1"/>
    <col min="3895" max="3895" width="13.7109375" style="85" customWidth="1"/>
    <col min="3896" max="3896" width="7.7109375" style="85" customWidth="1"/>
    <col min="3897" max="3897" width="16.28515625" style="85" customWidth="1"/>
    <col min="3898" max="3898" width="25.140625" style="85" customWidth="1"/>
    <col min="3899" max="3899" width="31" style="85" customWidth="1"/>
    <col min="3900" max="3900" width="51" style="85" customWidth="1"/>
    <col min="3901" max="3901" width="23.28515625" style="85" customWidth="1"/>
    <col min="3902" max="3902" width="36.28515625" style="85" customWidth="1"/>
    <col min="3903" max="3903" width="13.7109375" style="85" customWidth="1"/>
    <col min="3904" max="3904" width="7.7109375" style="85" customWidth="1"/>
    <col min="3905" max="3905" width="16.28515625" style="85" customWidth="1"/>
    <col min="3906" max="3906" width="25.140625" style="85" customWidth="1"/>
    <col min="3907" max="3907" width="31" style="85" customWidth="1"/>
    <col min="3908" max="3908" width="51" style="85" customWidth="1"/>
    <col min="3909" max="3909" width="23.28515625" style="85" customWidth="1"/>
    <col min="3910" max="3910" width="36.28515625" style="85" customWidth="1"/>
    <col min="3911" max="3911" width="13.7109375" style="85" customWidth="1"/>
    <col min="3912" max="3912" width="7.7109375" style="85" customWidth="1"/>
    <col min="3913" max="3913" width="16.28515625" style="85" customWidth="1"/>
    <col min="3914" max="3914" width="25.140625" style="85" customWidth="1"/>
    <col min="3915" max="3915" width="31" style="85" customWidth="1"/>
    <col min="3916" max="3916" width="51" style="85" customWidth="1"/>
    <col min="3917" max="3917" width="23.28515625" style="85" customWidth="1"/>
    <col min="3918" max="3918" width="36.28515625" style="85" customWidth="1"/>
    <col min="3919" max="3919" width="13.7109375" style="85" customWidth="1"/>
    <col min="3920" max="3920" width="7.7109375" style="85" customWidth="1"/>
    <col min="3921" max="3921" width="16.28515625" style="85" customWidth="1"/>
    <col min="3922" max="3922" width="25.140625" style="85" customWidth="1"/>
    <col min="3923" max="3923" width="31" style="85" customWidth="1"/>
    <col min="3924" max="3924" width="51" style="85" customWidth="1"/>
    <col min="3925" max="3925" width="23.28515625" style="85" customWidth="1"/>
    <col min="3926" max="3926" width="36.28515625" style="85" customWidth="1"/>
    <col min="3927" max="3927" width="13.7109375" style="85" customWidth="1"/>
    <col min="3928" max="3928" width="7.7109375" style="85" customWidth="1"/>
    <col min="3929" max="3929" width="16.28515625" style="85" customWidth="1"/>
    <col min="3930" max="3930" width="25.140625" style="85" customWidth="1"/>
    <col min="3931" max="3931" width="31" style="85" customWidth="1"/>
    <col min="3932" max="3932" width="51" style="85" customWidth="1"/>
    <col min="3933" max="3933" width="23.28515625" style="85" customWidth="1"/>
    <col min="3934" max="3934" width="36.28515625" style="85" customWidth="1"/>
    <col min="3935" max="3935" width="13.7109375" style="85" customWidth="1"/>
    <col min="3936" max="3936" width="7.7109375" style="85" customWidth="1"/>
    <col min="3937" max="3937" width="16.28515625" style="85" customWidth="1"/>
    <col min="3938" max="3938" width="25.140625" style="85" customWidth="1"/>
    <col min="3939" max="3939" width="31" style="85" customWidth="1"/>
    <col min="3940" max="3940" width="51" style="85" customWidth="1"/>
    <col min="3941" max="3941" width="23.28515625" style="85" customWidth="1"/>
    <col min="3942" max="3942" width="36.28515625" style="85" customWidth="1"/>
    <col min="3943" max="3943" width="13.7109375" style="85" customWidth="1"/>
    <col min="3944" max="3944" width="7.7109375" style="85" customWidth="1"/>
    <col min="3945" max="3945" width="16.28515625" style="85" customWidth="1"/>
    <col min="3946" max="3946" width="25.140625" style="85" customWidth="1"/>
    <col min="3947" max="3947" width="31" style="85" customWidth="1"/>
    <col min="3948" max="3948" width="51" style="85" customWidth="1"/>
    <col min="3949" max="3949" width="23.28515625" style="85" customWidth="1"/>
    <col min="3950" max="3950" width="36.28515625" style="85" customWidth="1"/>
    <col min="3951" max="3951" width="13.7109375" style="85" customWidth="1"/>
    <col min="3952" max="3952" width="7.7109375" style="85" customWidth="1"/>
    <col min="3953" max="3953" width="16.28515625" style="85" customWidth="1"/>
    <col min="3954" max="3954" width="25.140625" style="85" customWidth="1"/>
    <col min="3955" max="3955" width="31" style="85" customWidth="1"/>
    <col min="3956" max="3956" width="51" style="85" customWidth="1"/>
    <col min="3957" max="3957" width="23.28515625" style="85" customWidth="1"/>
    <col min="3958" max="3958" width="36.28515625" style="85" customWidth="1"/>
    <col min="3959" max="3959" width="13.7109375" style="85" customWidth="1"/>
    <col min="3960" max="3960" width="7.7109375" style="85" customWidth="1"/>
    <col min="3961" max="3961" width="16.28515625" style="85" customWidth="1"/>
    <col min="3962" max="3962" width="25.140625" style="85" customWidth="1"/>
    <col min="3963" max="3963" width="31" style="85" customWidth="1"/>
    <col min="3964" max="3964" width="51" style="85" customWidth="1"/>
    <col min="3965" max="3965" width="23.28515625" style="85" customWidth="1"/>
    <col min="3966" max="3966" width="36.28515625" style="85" customWidth="1"/>
    <col min="3967" max="3967" width="13.7109375" style="85" customWidth="1"/>
    <col min="3968" max="3968" width="7.7109375" style="85" customWidth="1"/>
    <col min="3969" max="3969" width="16.28515625" style="85" customWidth="1"/>
    <col min="3970" max="3970" width="25.140625" style="85" customWidth="1"/>
    <col min="3971" max="3971" width="31" style="85" customWidth="1"/>
    <col min="3972" max="3972" width="51" style="85" customWidth="1"/>
    <col min="3973" max="3973" width="23.28515625" style="85" customWidth="1"/>
    <col min="3974" max="3974" width="36.28515625" style="85" customWidth="1"/>
    <col min="3975" max="3975" width="13.7109375" style="85" customWidth="1"/>
    <col min="3976" max="3976" width="7.7109375" style="85" customWidth="1"/>
    <col min="3977" max="3977" width="16.28515625" style="85" customWidth="1"/>
    <col min="3978" max="3978" width="25.140625" style="85" customWidth="1"/>
    <col min="3979" max="3979" width="31" style="85" customWidth="1"/>
    <col min="3980" max="3980" width="51" style="85" customWidth="1"/>
    <col min="3981" max="3981" width="23.28515625" style="85" customWidth="1"/>
    <col min="3982" max="3982" width="36.28515625" style="85" customWidth="1"/>
    <col min="3983" max="3983" width="13.7109375" style="85" customWidth="1"/>
    <col min="3984" max="3984" width="7.7109375" style="85" customWidth="1"/>
    <col min="3985" max="3985" width="16.28515625" style="85" customWidth="1"/>
    <col min="3986" max="3986" width="25.140625" style="85" customWidth="1"/>
    <col min="3987" max="3987" width="31" style="85" customWidth="1"/>
    <col min="3988" max="3988" width="51" style="85" customWidth="1"/>
    <col min="3989" max="3989" width="23.28515625" style="85" customWidth="1"/>
    <col min="3990" max="3990" width="36.28515625" style="85" customWidth="1"/>
    <col min="3991" max="3991" width="13.7109375" style="85" customWidth="1"/>
    <col min="3992" max="3992" width="7.7109375" style="85" customWidth="1"/>
    <col min="3993" max="3993" width="16.28515625" style="85" customWidth="1"/>
    <col min="3994" max="3994" width="25.140625" style="85" customWidth="1"/>
    <col min="3995" max="3995" width="31" style="85" customWidth="1"/>
    <col min="3996" max="3996" width="51" style="85" customWidth="1"/>
    <col min="3997" max="3997" width="23.28515625" style="85" customWidth="1"/>
    <col min="3998" max="3998" width="36.28515625" style="85" customWidth="1"/>
    <col min="3999" max="3999" width="13.7109375" style="85" customWidth="1"/>
    <col min="4000" max="4000" width="7.7109375" style="85" customWidth="1"/>
    <col min="4001" max="4001" width="16.28515625" style="85" customWidth="1"/>
    <col min="4002" max="4002" width="25.140625" style="85" customWidth="1"/>
    <col min="4003" max="4003" width="31" style="85" customWidth="1"/>
    <col min="4004" max="4004" width="51" style="85" customWidth="1"/>
    <col min="4005" max="4005" width="23.28515625" style="85" customWidth="1"/>
    <col min="4006" max="4006" width="36.28515625" style="85" customWidth="1"/>
    <col min="4007" max="4007" width="13.7109375" style="85" customWidth="1"/>
    <col min="4008" max="4008" width="7.7109375" style="85" customWidth="1"/>
    <col min="4009" max="4009" width="16.28515625" style="85" customWidth="1"/>
    <col min="4010" max="4010" width="25.140625" style="85" customWidth="1"/>
    <col min="4011" max="4011" width="31" style="85" customWidth="1"/>
    <col min="4012" max="4012" width="51" style="85" customWidth="1"/>
    <col min="4013" max="4013" width="23.28515625" style="85" customWidth="1"/>
    <col min="4014" max="4014" width="36.28515625" style="85" customWidth="1"/>
    <col min="4015" max="4015" width="13.7109375" style="85" customWidth="1"/>
    <col min="4016" max="4016" width="7.7109375" style="85" customWidth="1"/>
    <col min="4017" max="4017" width="16.28515625" style="85" customWidth="1"/>
    <col min="4018" max="4018" width="25.140625" style="85" customWidth="1"/>
    <col min="4019" max="4019" width="31" style="85" customWidth="1"/>
    <col min="4020" max="4020" width="51" style="85" customWidth="1"/>
    <col min="4021" max="4021" width="23.28515625" style="85" customWidth="1"/>
    <col min="4022" max="4022" width="36.28515625" style="85" customWidth="1"/>
    <col min="4023" max="4023" width="13.7109375" style="85" customWidth="1"/>
    <col min="4024" max="4024" width="7.7109375" style="85" customWidth="1"/>
    <col min="4025" max="4025" width="16.28515625" style="85" customWidth="1"/>
    <col min="4026" max="4026" width="25.140625" style="85" customWidth="1"/>
    <col min="4027" max="4027" width="31" style="85" customWidth="1"/>
    <col min="4028" max="4028" width="51" style="85" customWidth="1"/>
    <col min="4029" max="4029" width="23.28515625" style="85" customWidth="1"/>
    <col min="4030" max="4030" width="36.28515625" style="85" customWidth="1"/>
    <col min="4031" max="4031" width="13.7109375" style="85" customWidth="1"/>
    <col min="4032" max="4032" width="7.7109375" style="85" customWidth="1"/>
    <col min="4033" max="4033" width="16.28515625" style="85" customWidth="1"/>
    <col min="4034" max="4034" width="25.140625" style="85" customWidth="1"/>
    <col min="4035" max="4035" width="31" style="85" customWidth="1"/>
    <col min="4036" max="4036" width="51" style="85" customWidth="1"/>
    <col min="4037" max="4037" width="23.28515625" style="85" customWidth="1"/>
    <col min="4038" max="4038" width="36.28515625" style="85" customWidth="1"/>
    <col min="4039" max="4039" width="13.7109375" style="85" customWidth="1"/>
    <col min="4040" max="4040" width="7.7109375" style="85" customWidth="1"/>
    <col min="4041" max="4041" width="16.28515625" style="85" customWidth="1"/>
    <col min="4042" max="4042" width="25.140625" style="85" customWidth="1"/>
    <col min="4043" max="4043" width="31" style="85" customWidth="1"/>
    <col min="4044" max="4044" width="51" style="85" customWidth="1"/>
    <col min="4045" max="4045" width="23.28515625" style="85" customWidth="1"/>
    <col min="4046" max="4046" width="36.28515625" style="85" customWidth="1"/>
    <col min="4047" max="4047" width="13.7109375" style="85" customWidth="1"/>
    <col min="4048" max="4048" width="7.7109375" style="85" customWidth="1"/>
    <col min="4049" max="4049" width="16.28515625" style="85" customWidth="1"/>
    <col min="4050" max="4050" width="25.140625" style="85" customWidth="1"/>
    <col min="4051" max="4051" width="31" style="85" customWidth="1"/>
    <col min="4052" max="4052" width="51" style="85" customWidth="1"/>
    <col min="4053" max="4053" width="23.28515625" style="85" customWidth="1"/>
    <col min="4054" max="4054" width="36.28515625" style="85" customWidth="1"/>
    <col min="4055" max="4055" width="13.7109375" style="85" customWidth="1"/>
    <col min="4056" max="4056" width="7.7109375" style="85" customWidth="1"/>
    <col min="4057" max="4057" width="16.28515625" style="85" customWidth="1"/>
    <col min="4058" max="4058" width="25.140625" style="85" customWidth="1"/>
    <col min="4059" max="4059" width="31" style="85" customWidth="1"/>
    <col min="4060" max="4060" width="51" style="85" customWidth="1"/>
    <col min="4061" max="4061" width="23.28515625" style="85" customWidth="1"/>
    <col min="4062" max="4062" width="36.28515625" style="85" customWidth="1"/>
    <col min="4063" max="4063" width="13.7109375" style="85" customWidth="1"/>
    <col min="4064" max="4064" width="7.7109375" style="85" customWidth="1"/>
    <col min="4065" max="4065" width="16.28515625" style="85" customWidth="1"/>
    <col min="4066" max="4066" width="25.140625" style="85" customWidth="1"/>
    <col min="4067" max="4067" width="31" style="85" customWidth="1"/>
    <col min="4068" max="4068" width="51" style="85" customWidth="1"/>
    <col min="4069" max="4069" width="23.28515625" style="85" customWidth="1"/>
    <col min="4070" max="4070" width="36.28515625" style="85" customWidth="1"/>
    <col min="4071" max="4071" width="13.7109375" style="85" customWidth="1"/>
    <col min="4072" max="4072" width="7.7109375" style="85" customWidth="1"/>
    <col min="4073" max="4073" width="16.28515625" style="85" customWidth="1"/>
    <col min="4074" max="4074" width="25.140625" style="85" customWidth="1"/>
    <col min="4075" max="4075" width="31" style="85" customWidth="1"/>
    <col min="4076" max="4076" width="51" style="85" customWidth="1"/>
    <col min="4077" max="4077" width="23.28515625" style="85" customWidth="1"/>
    <col min="4078" max="4078" width="36.28515625" style="85" customWidth="1"/>
    <col min="4079" max="4079" width="13.7109375" style="85" customWidth="1"/>
    <col min="4080" max="4080" width="7.7109375" style="85" customWidth="1"/>
    <col min="4081" max="4081" width="16.28515625" style="85" customWidth="1"/>
    <col min="4082" max="4082" width="25.140625" style="85" customWidth="1"/>
    <col min="4083" max="4083" width="31" style="85" customWidth="1"/>
    <col min="4084" max="4084" width="51" style="85" customWidth="1"/>
    <col min="4085" max="4085" width="23.28515625" style="85" customWidth="1"/>
    <col min="4086" max="4086" width="36.28515625" style="85" customWidth="1"/>
    <col min="4087" max="4087" width="13.7109375" style="85" customWidth="1"/>
    <col min="4088" max="4088" width="7.7109375" style="85" customWidth="1"/>
    <col min="4089" max="4089" width="16.28515625" style="85" customWidth="1"/>
    <col min="4090" max="4090" width="25.140625" style="85" customWidth="1"/>
    <col min="4091" max="4091" width="31" style="85" customWidth="1"/>
    <col min="4092" max="4092" width="51" style="85" customWidth="1"/>
    <col min="4093" max="4093" width="23.28515625" style="85" customWidth="1"/>
    <col min="4094" max="4094" width="36.28515625" style="85" customWidth="1"/>
    <col min="4095" max="4095" width="13.7109375" style="85" customWidth="1"/>
    <col min="4096" max="4096" width="7.7109375" style="85" customWidth="1"/>
    <col min="4097" max="4097" width="16.28515625" style="85" customWidth="1"/>
    <col min="4098" max="4098" width="25.140625" style="85" customWidth="1"/>
    <col min="4099" max="4099" width="31" style="85" customWidth="1"/>
    <col min="4100" max="4100" width="51" style="85" customWidth="1"/>
    <col min="4101" max="4101" width="23.28515625" style="85" customWidth="1"/>
    <col min="4102" max="4102" width="36.28515625" style="85" customWidth="1"/>
    <col min="4103" max="4103" width="13.7109375" style="85" customWidth="1"/>
    <col min="4104" max="4104" width="7.7109375" style="85" customWidth="1"/>
    <col min="4105" max="4105" width="16.28515625" style="85" customWidth="1"/>
    <col min="4106" max="4106" width="25.140625" style="85" customWidth="1"/>
    <col min="4107" max="4107" width="31" style="85" customWidth="1"/>
    <col min="4108" max="4108" width="51" style="85" customWidth="1"/>
    <col min="4109" max="4109" width="23.28515625" style="85" customWidth="1"/>
    <col min="4110" max="4110" width="36.28515625" style="85" customWidth="1"/>
    <col min="4111" max="4111" width="13.7109375" style="85" customWidth="1"/>
    <col min="4112" max="4112" width="7.7109375" style="85" customWidth="1"/>
    <col min="4113" max="4113" width="16.28515625" style="85" customWidth="1"/>
    <col min="4114" max="4114" width="25.140625" style="85" customWidth="1"/>
    <col min="4115" max="4115" width="31" style="85" customWidth="1"/>
    <col min="4116" max="4116" width="51" style="85" customWidth="1"/>
    <col min="4117" max="4117" width="23.28515625" style="85" customWidth="1"/>
    <col min="4118" max="4118" width="36.28515625" style="85" customWidth="1"/>
    <col min="4119" max="4119" width="13.7109375" style="85" customWidth="1"/>
    <col min="4120" max="4120" width="7.7109375" style="85" customWidth="1"/>
    <col min="4121" max="4121" width="16.28515625" style="85" customWidth="1"/>
    <col min="4122" max="4122" width="25.140625" style="85" customWidth="1"/>
    <col min="4123" max="4123" width="31" style="85" customWidth="1"/>
    <col min="4124" max="4124" width="51" style="85" customWidth="1"/>
    <col min="4125" max="4125" width="23.28515625" style="85" customWidth="1"/>
    <col min="4126" max="4126" width="36.28515625" style="85" customWidth="1"/>
    <col min="4127" max="4127" width="13.7109375" style="85" customWidth="1"/>
    <col min="4128" max="4128" width="7.7109375" style="85" customWidth="1"/>
    <col min="4129" max="4129" width="16.28515625" style="85" customWidth="1"/>
    <col min="4130" max="4130" width="25.140625" style="85" customWidth="1"/>
    <col min="4131" max="4131" width="31" style="85" customWidth="1"/>
    <col min="4132" max="4132" width="51" style="85" customWidth="1"/>
    <col min="4133" max="4133" width="23.28515625" style="85" customWidth="1"/>
    <col min="4134" max="4134" width="36.28515625" style="85" customWidth="1"/>
    <col min="4135" max="4135" width="13.7109375" style="85" customWidth="1"/>
    <col min="4136" max="4136" width="7.7109375" style="85" customWidth="1"/>
    <col min="4137" max="4137" width="16.28515625" style="85" customWidth="1"/>
    <col min="4138" max="4138" width="25.140625" style="85" customWidth="1"/>
    <col min="4139" max="4139" width="31" style="85" customWidth="1"/>
    <col min="4140" max="4140" width="51" style="85" customWidth="1"/>
    <col min="4141" max="4141" width="23.28515625" style="85" customWidth="1"/>
    <col min="4142" max="4142" width="36.28515625" style="85" customWidth="1"/>
    <col min="4143" max="4143" width="13.7109375" style="85" customWidth="1"/>
    <col min="4144" max="4144" width="7.7109375" style="85" customWidth="1"/>
    <col min="4145" max="4145" width="16.28515625" style="85" customWidth="1"/>
    <col min="4146" max="4146" width="25.140625" style="85" customWidth="1"/>
    <col min="4147" max="4147" width="31" style="85" customWidth="1"/>
    <col min="4148" max="4148" width="51" style="85" customWidth="1"/>
    <col min="4149" max="4149" width="23.28515625" style="85" customWidth="1"/>
    <col min="4150" max="4150" width="36.28515625" style="85" customWidth="1"/>
    <col min="4151" max="4151" width="13.7109375" style="85" customWidth="1"/>
    <col min="4152" max="4152" width="7.7109375" style="85" customWidth="1"/>
    <col min="4153" max="4153" width="16.28515625" style="85" customWidth="1"/>
    <col min="4154" max="4154" width="25.140625" style="85" customWidth="1"/>
    <col min="4155" max="4155" width="31" style="85" customWidth="1"/>
    <col min="4156" max="4156" width="51" style="85" customWidth="1"/>
    <col min="4157" max="4157" width="23.28515625" style="85" customWidth="1"/>
    <col min="4158" max="4158" width="36.28515625" style="85" customWidth="1"/>
    <col min="4159" max="4159" width="13.7109375" style="85" customWidth="1"/>
    <col min="4160" max="4160" width="7.7109375" style="85" customWidth="1"/>
    <col min="4161" max="4161" width="16.28515625" style="85" customWidth="1"/>
    <col min="4162" max="4162" width="25.140625" style="85" customWidth="1"/>
    <col min="4163" max="4163" width="31" style="85" customWidth="1"/>
    <col min="4164" max="4164" width="51" style="85" customWidth="1"/>
    <col min="4165" max="4165" width="23.28515625" style="85" customWidth="1"/>
    <col min="4166" max="4166" width="36.28515625" style="85" customWidth="1"/>
    <col min="4167" max="4167" width="13.7109375" style="85" customWidth="1"/>
    <col min="4168" max="4168" width="7.7109375" style="85" customWidth="1"/>
    <col min="4169" max="4169" width="16.28515625" style="85" customWidth="1"/>
    <col min="4170" max="4170" width="25.140625" style="85" customWidth="1"/>
    <col min="4171" max="4171" width="31" style="85" customWidth="1"/>
    <col min="4172" max="4172" width="51" style="85" customWidth="1"/>
    <col min="4173" max="4173" width="23.28515625" style="85" customWidth="1"/>
    <col min="4174" max="4174" width="36.28515625" style="85" customWidth="1"/>
    <col min="4175" max="4175" width="13.7109375" style="85" customWidth="1"/>
    <col min="4176" max="4176" width="7.7109375" style="85" customWidth="1"/>
    <col min="4177" max="4177" width="16.28515625" style="85" customWidth="1"/>
    <col min="4178" max="4178" width="25.140625" style="85" customWidth="1"/>
    <col min="4179" max="4179" width="31" style="85" customWidth="1"/>
    <col min="4180" max="4180" width="51" style="85" customWidth="1"/>
    <col min="4181" max="4181" width="23.28515625" style="85" customWidth="1"/>
    <col min="4182" max="4182" width="36.28515625" style="85" customWidth="1"/>
    <col min="4183" max="4183" width="13.7109375" style="85" customWidth="1"/>
    <col min="4184" max="4184" width="7.7109375" style="85" customWidth="1"/>
    <col min="4185" max="4185" width="16.28515625" style="85" customWidth="1"/>
    <col min="4186" max="4186" width="25.140625" style="85" customWidth="1"/>
    <col min="4187" max="4187" width="31" style="85" customWidth="1"/>
    <col min="4188" max="4188" width="51" style="85" customWidth="1"/>
    <col min="4189" max="4189" width="23.28515625" style="85" customWidth="1"/>
    <col min="4190" max="4190" width="36.28515625" style="85" customWidth="1"/>
    <col min="4191" max="4191" width="13.7109375" style="85" customWidth="1"/>
    <col min="4192" max="4192" width="7.7109375" style="85" customWidth="1"/>
    <col min="4193" max="4193" width="16.28515625" style="85" customWidth="1"/>
    <col min="4194" max="4194" width="25.140625" style="85" customWidth="1"/>
    <col min="4195" max="4195" width="31" style="85" customWidth="1"/>
    <col min="4196" max="4196" width="51" style="85" customWidth="1"/>
    <col min="4197" max="4197" width="23.28515625" style="85" customWidth="1"/>
    <col min="4198" max="4198" width="36.28515625" style="85" customWidth="1"/>
    <col min="4199" max="4199" width="13.7109375" style="85" customWidth="1"/>
    <col min="4200" max="4200" width="7.7109375" style="85" customWidth="1"/>
    <col min="4201" max="4201" width="16.28515625" style="85" customWidth="1"/>
    <col min="4202" max="4202" width="25.140625" style="85" customWidth="1"/>
    <col min="4203" max="4203" width="31" style="85" customWidth="1"/>
    <col min="4204" max="4204" width="51" style="85" customWidth="1"/>
    <col min="4205" max="4205" width="23.28515625" style="85" customWidth="1"/>
    <col min="4206" max="4206" width="36.28515625" style="85" customWidth="1"/>
    <col min="4207" max="4207" width="13.7109375" style="85" customWidth="1"/>
    <col min="4208" max="4208" width="7.7109375" style="85" customWidth="1"/>
    <col min="4209" max="4209" width="16.28515625" style="85" customWidth="1"/>
    <col min="4210" max="4210" width="25.140625" style="85" customWidth="1"/>
    <col min="4211" max="4211" width="31" style="85" customWidth="1"/>
    <col min="4212" max="4212" width="51" style="85" customWidth="1"/>
    <col min="4213" max="4213" width="23.28515625" style="85" customWidth="1"/>
    <col min="4214" max="4214" width="36.28515625" style="85" customWidth="1"/>
    <col min="4215" max="4215" width="13.7109375" style="85" customWidth="1"/>
    <col min="4216" max="4216" width="7.7109375" style="85" customWidth="1"/>
    <col min="4217" max="4217" width="16.28515625" style="85" customWidth="1"/>
    <col min="4218" max="4218" width="25.140625" style="85" customWidth="1"/>
    <col min="4219" max="4219" width="31" style="85" customWidth="1"/>
    <col min="4220" max="4220" width="51" style="85" customWidth="1"/>
    <col min="4221" max="4221" width="23.28515625" style="85" customWidth="1"/>
    <col min="4222" max="4222" width="36.28515625" style="85" customWidth="1"/>
    <col min="4223" max="4223" width="13.7109375" style="85" customWidth="1"/>
    <col min="4224" max="4224" width="7.7109375" style="85" customWidth="1"/>
    <col min="4225" max="4225" width="16.28515625" style="85" customWidth="1"/>
    <col min="4226" max="4226" width="25.140625" style="85" customWidth="1"/>
    <col min="4227" max="4227" width="31" style="85" customWidth="1"/>
    <col min="4228" max="4228" width="51" style="85" customWidth="1"/>
    <col min="4229" max="4229" width="23.28515625" style="85" customWidth="1"/>
    <col min="4230" max="4230" width="36.28515625" style="85" customWidth="1"/>
    <col min="4231" max="4231" width="13.7109375" style="85" customWidth="1"/>
    <col min="4232" max="4232" width="7.7109375" style="85" customWidth="1"/>
    <col min="4233" max="4233" width="16.28515625" style="85" customWidth="1"/>
    <col min="4234" max="4234" width="25.140625" style="85" customWidth="1"/>
    <col min="4235" max="4235" width="31" style="85" customWidth="1"/>
    <col min="4236" max="4236" width="51" style="85" customWidth="1"/>
    <col min="4237" max="4237" width="23.28515625" style="85" customWidth="1"/>
    <col min="4238" max="4238" width="36.28515625" style="85" customWidth="1"/>
    <col min="4239" max="4239" width="13.7109375" style="85" customWidth="1"/>
    <col min="4240" max="4240" width="7.7109375" style="85" customWidth="1"/>
    <col min="4241" max="4241" width="16.28515625" style="85" customWidth="1"/>
    <col min="4242" max="4242" width="25.140625" style="85" customWidth="1"/>
    <col min="4243" max="4243" width="31" style="85" customWidth="1"/>
    <col min="4244" max="4244" width="51" style="85" customWidth="1"/>
    <col min="4245" max="4245" width="23.28515625" style="85" customWidth="1"/>
    <col min="4246" max="4246" width="36.28515625" style="85" customWidth="1"/>
    <col min="4247" max="4247" width="13.7109375" style="85" customWidth="1"/>
    <col min="4248" max="4248" width="7.7109375" style="85" customWidth="1"/>
    <col min="4249" max="4249" width="16.28515625" style="85" customWidth="1"/>
    <col min="4250" max="4250" width="25.140625" style="85" customWidth="1"/>
    <col min="4251" max="4251" width="31" style="85" customWidth="1"/>
    <col min="4252" max="4252" width="51" style="85" customWidth="1"/>
    <col min="4253" max="4253" width="23.28515625" style="85" customWidth="1"/>
    <col min="4254" max="4254" width="36.28515625" style="85" customWidth="1"/>
    <col min="4255" max="4255" width="13.7109375" style="85" customWidth="1"/>
    <col min="4256" max="4256" width="7.7109375" style="85" customWidth="1"/>
    <col min="4257" max="4257" width="16.28515625" style="85" customWidth="1"/>
    <col min="4258" max="4258" width="25.140625" style="85" customWidth="1"/>
    <col min="4259" max="4259" width="31" style="85" customWidth="1"/>
    <col min="4260" max="4260" width="51" style="85" customWidth="1"/>
    <col min="4261" max="4261" width="23.28515625" style="85" customWidth="1"/>
    <col min="4262" max="4262" width="36.28515625" style="85" customWidth="1"/>
    <col min="4263" max="4263" width="13.7109375" style="85" customWidth="1"/>
    <col min="4264" max="4264" width="7.7109375" style="85" customWidth="1"/>
    <col min="4265" max="4265" width="16.28515625" style="85" customWidth="1"/>
    <col min="4266" max="4266" width="25.140625" style="85" customWidth="1"/>
    <col min="4267" max="4267" width="31" style="85" customWidth="1"/>
    <col min="4268" max="4268" width="51" style="85" customWidth="1"/>
    <col min="4269" max="4269" width="23.28515625" style="85" customWidth="1"/>
    <col min="4270" max="4270" width="36.28515625" style="85" customWidth="1"/>
    <col min="4271" max="4271" width="13.7109375" style="85" customWidth="1"/>
    <col min="4272" max="4272" width="7.7109375" style="85" customWidth="1"/>
    <col min="4273" max="4273" width="16.28515625" style="85" customWidth="1"/>
    <col min="4274" max="4274" width="25.140625" style="85" customWidth="1"/>
    <col min="4275" max="4275" width="31" style="85" customWidth="1"/>
    <col min="4276" max="4276" width="51" style="85" customWidth="1"/>
    <col min="4277" max="4277" width="23.28515625" style="85" customWidth="1"/>
    <col min="4278" max="4278" width="36.28515625" style="85" customWidth="1"/>
    <col min="4279" max="4279" width="13.7109375" style="85" customWidth="1"/>
    <col min="4280" max="4280" width="7.7109375" style="85" customWidth="1"/>
    <col min="4281" max="4281" width="16.28515625" style="85" customWidth="1"/>
    <col min="4282" max="4282" width="25.140625" style="85" customWidth="1"/>
    <col min="4283" max="4283" width="31" style="85" customWidth="1"/>
    <col min="4284" max="4284" width="51" style="85" customWidth="1"/>
    <col min="4285" max="4285" width="23.28515625" style="85" customWidth="1"/>
    <col min="4286" max="4286" width="36.28515625" style="85" customWidth="1"/>
    <col min="4287" max="4287" width="13.7109375" style="85" customWidth="1"/>
    <col min="4288" max="4288" width="7.7109375" style="85" customWidth="1"/>
    <col min="4289" max="4289" width="16.28515625" style="85" customWidth="1"/>
    <col min="4290" max="4290" width="25.140625" style="85" customWidth="1"/>
    <col min="4291" max="4291" width="31" style="85" customWidth="1"/>
    <col min="4292" max="4292" width="51" style="85" customWidth="1"/>
    <col min="4293" max="4293" width="23.28515625" style="85" customWidth="1"/>
    <col min="4294" max="4294" width="36.28515625" style="85" customWidth="1"/>
    <col min="4295" max="4295" width="13.7109375" style="85" customWidth="1"/>
    <col min="4296" max="4296" width="7.7109375" style="85" customWidth="1"/>
    <col min="4297" max="4297" width="16.28515625" style="85" customWidth="1"/>
    <col min="4298" max="4298" width="25.140625" style="85" customWidth="1"/>
    <col min="4299" max="4299" width="31" style="85" customWidth="1"/>
    <col min="4300" max="4300" width="51" style="85" customWidth="1"/>
    <col min="4301" max="4301" width="23.28515625" style="85" customWidth="1"/>
    <col min="4302" max="4302" width="36.28515625" style="85" customWidth="1"/>
    <col min="4303" max="4303" width="13.7109375" style="85" customWidth="1"/>
    <col min="4304" max="4304" width="7.7109375" style="85" customWidth="1"/>
    <col min="4305" max="4305" width="16.28515625" style="85" customWidth="1"/>
    <col min="4306" max="4306" width="25.140625" style="85" customWidth="1"/>
    <col min="4307" max="4307" width="31" style="85" customWidth="1"/>
    <col min="4308" max="4308" width="51" style="85" customWidth="1"/>
    <col min="4309" max="4309" width="23.28515625" style="85" customWidth="1"/>
    <col min="4310" max="4310" width="36.28515625" style="85" customWidth="1"/>
    <col min="4311" max="4311" width="13.7109375" style="85" customWidth="1"/>
    <col min="4312" max="4312" width="7.7109375" style="85" customWidth="1"/>
    <col min="4313" max="4313" width="16.28515625" style="85" customWidth="1"/>
    <col min="4314" max="4314" width="25.140625" style="85" customWidth="1"/>
    <col min="4315" max="4315" width="31" style="85" customWidth="1"/>
    <col min="4316" max="4316" width="51" style="85" customWidth="1"/>
    <col min="4317" max="4317" width="23.28515625" style="85" customWidth="1"/>
    <col min="4318" max="4318" width="36.28515625" style="85" customWidth="1"/>
    <col min="4319" max="4319" width="13.7109375" style="85" customWidth="1"/>
    <col min="4320" max="4320" width="7.7109375" style="85" customWidth="1"/>
    <col min="4321" max="4321" width="16.28515625" style="85" customWidth="1"/>
    <col min="4322" max="4322" width="25.140625" style="85" customWidth="1"/>
    <col min="4323" max="4323" width="31" style="85" customWidth="1"/>
    <col min="4324" max="4324" width="51" style="85" customWidth="1"/>
    <col min="4325" max="4325" width="23.28515625" style="85" customWidth="1"/>
    <col min="4326" max="4326" width="36.28515625" style="85" customWidth="1"/>
    <col min="4327" max="4327" width="13.7109375" style="85" customWidth="1"/>
    <col min="4328" max="4328" width="7.7109375" style="85" customWidth="1"/>
    <col min="4329" max="4329" width="16.28515625" style="85" customWidth="1"/>
    <col min="4330" max="4330" width="25.140625" style="85" customWidth="1"/>
    <col min="4331" max="4331" width="31" style="85" customWidth="1"/>
    <col min="4332" max="4332" width="51" style="85" customWidth="1"/>
    <col min="4333" max="4333" width="23.28515625" style="85" customWidth="1"/>
    <col min="4334" max="4334" width="36.28515625" style="85" customWidth="1"/>
    <col min="4335" max="4335" width="13.7109375" style="85" customWidth="1"/>
    <col min="4336" max="4336" width="7.7109375" style="85" customWidth="1"/>
    <col min="4337" max="4337" width="16.28515625" style="85" customWidth="1"/>
    <col min="4338" max="4338" width="25.140625" style="85" customWidth="1"/>
    <col min="4339" max="4339" width="31" style="85" customWidth="1"/>
    <col min="4340" max="4340" width="51" style="85" customWidth="1"/>
    <col min="4341" max="4341" width="23.28515625" style="85" customWidth="1"/>
    <col min="4342" max="4342" width="36.28515625" style="85" customWidth="1"/>
    <col min="4343" max="4343" width="13.7109375" style="85" customWidth="1"/>
    <col min="4344" max="4344" width="7.7109375" style="85" customWidth="1"/>
    <col min="4345" max="4345" width="16.28515625" style="85" customWidth="1"/>
    <col min="4346" max="4346" width="25.140625" style="85" customWidth="1"/>
    <col min="4347" max="4347" width="31" style="85" customWidth="1"/>
    <col min="4348" max="4348" width="51" style="85" customWidth="1"/>
    <col min="4349" max="4349" width="23.28515625" style="85" customWidth="1"/>
    <col min="4350" max="4350" width="36.28515625" style="85" customWidth="1"/>
    <col min="4351" max="4351" width="13.7109375" style="85" customWidth="1"/>
    <col min="4352" max="4352" width="7.7109375" style="85" customWidth="1"/>
    <col min="4353" max="4353" width="16.28515625" style="85" customWidth="1"/>
    <col min="4354" max="4354" width="25.140625" style="85" customWidth="1"/>
    <col min="4355" max="4355" width="31" style="85" customWidth="1"/>
    <col min="4356" max="4356" width="51" style="85" customWidth="1"/>
    <col min="4357" max="4357" width="23.28515625" style="85" customWidth="1"/>
    <col min="4358" max="4358" width="36.28515625" style="85" customWidth="1"/>
    <col min="4359" max="4359" width="13.7109375" style="85" customWidth="1"/>
    <col min="4360" max="4360" width="7.7109375" style="85" customWidth="1"/>
    <col min="4361" max="4361" width="16.28515625" style="85" customWidth="1"/>
    <col min="4362" max="4362" width="25.140625" style="85" customWidth="1"/>
    <col min="4363" max="4363" width="31" style="85" customWidth="1"/>
    <col min="4364" max="4364" width="51" style="85" customWidth="1"/>
    <col min="4365" max="4365" width="23.28515625" style="85" customWidth="1"/>
    <col min="4366" max="4366" width="36.28515625" style="85" customWidth="1"/>
    <col min="4367" max="4367" width="13.7109375" style="85" customWidth="1"/>
    <col min="4368" max="4368" width="7.7109375" style="85" customWidth="1"/>
    <col min="4369" max="4369" width="16.28515625" style="85" customWidth="1"/>
    <col min="4370" max="4370" width="25.140625" style="85" customWidth="1"/>
    <col min="4371" max="4371" width="31" style="85" customWidth="1"/>
    <col min="4372" max="4372" width="51" style="85" customWidth="1"/>
    <col min="4373" max="4373" width="23.28515625" style="85" customWidth="1"/>
    <col min="4374" max="4374" width="36.28515625" style="85" customWidth="1"/>
    <col min="4375" max="4375" width="13.7109375" style="85" customWidth="1"/>
    <col min="4376" max="4376" width="7.7109375" style="85" customWidth="1"/>
    <col min="4377" max="4377" width="16.28515625" style="85" customWidth="1"/>
    <col min="4378" max="4378" width="25.140625" style="85" customWidth="1"/>
    <col min="4379" max="4379" width="31" style="85" customWidth="1"/>
    <col min="4380" max="4380" width="51" style="85" customWidth="1"/>
    <col min="4381" max="4381" width="23.28515625" style="85" customWidth="1"/>
    <col min="4382" max="4382" width="36.28515625" style="85" customWidth="1"/>
    <col min="4383" max="4383" width="13.7109375" style="85" customWidth="1"/>
    <col min="4384" max="4384" width="7.7109375" style="85" customWidth="1"/>
    <col min="4385" max="4385" width="16.28515625" style="85" customWidth="1"/>
    <col min="4386" max="4386" width="25.140625" style="85" customWidth="1"/>
    <col min="4387" max="4387" width="31" style="85" customWidth="1"/>
    <col min="4388" max="4388" width="51" style="85" customWidth="1"/>
    <col min="4389" max="4389" width="23.28515625" style="85" customWidth="1"/>
    <col min="4390" max="4390" width="36.28515625" style="85" customWidth="1"/>
    <col min="4391" max="4391" width="13.7109375" style="85" customWidth="1"/>
    <col min="4392" max="4392" width="7.7109375" style="85" customWidth="1"/>
    <col min="4393" max="4393" width="16.28515625" style="85" customWidth="1"/>
    <col min="4394" max="4394" width="25.140625" style="85" customWidth="1"/>
    <col min="4395" max="4395" width="31" style="85" customWidth="1"/>
    <col min="4396" max="4396" width="51" style="85" customWidth="1"/>
    <col min="4397" max="4397" width="23.28515625" style="85" customWidth="1"/>
    <col min="4398" max="4398" width="36.28515625" style="85" customWidth="1"/>
    <col min="4399" max="4399" width="13.7109375" style="85" customWidth="1"/>
    <col min="4400" max="4400" width="7.7109375" style="85" customWidth="1"/>
    <col min="4401" max="4401" width="16.28515625" style="85" customWidth="1"/>
    <col min="4402" max="4402" width="25.140625" style="85" customWidth="1"/>
    <col min="4403" max="4403" width="31" style="85" customWidth="1"/>
    <col min="4404" max="4404" width="51" style="85" customWidth="1"/>
    <col min="4405" max="4405" width="23.28515625" style="85" customWidth="1"/>
    <col min="4406" max="4406" width="36.28515625" style="85" customWidth="1"/>
    <col min="4407" max="4407" width="13.7109375" style="85" customWidth="1"/>
    <col min="4408" max="4408" width="7.7109375" style="85" customWidth="1"/>
    <col min="4409" max="4409" width="16.28515625" style="85" customWidth="1"/>
    <col min="4410" max="4410" width="25.140625" style="85" customWidth="1"/>
    <col min="4411" max="4411" width="31" style="85" customWidth="1"/>
    <col min="4412" max="4412" width="51" style="85" customWidth="1"/>
    <col min="4413" max="4413" width="23.28515625" style="85" customWidth="1"/>
    <col min="4414" max="4414" width="36.28515625" style="85" customWidth="1"/>
    <col min="4415" max="4415" width="13.7109375" style="85" customWidth="1"/>
    <col min="4416" max="4416" width="7.7109375" style="85" customWidth="1"/>
    <col min="4417" max="4417" width="16.28515625" style="85" customWidth="1"/>
    <col min="4418" max="4418" width="25.140625" style="85" customWidth="1"/>
    <col min="4419" max="4419" width="31" style="85" customWidth="1"/>
    <col min="4420" max="4420" width="51" style="85" customWidth="1"/>
    <col min="4421" max="4421" width="23.28515625" style="85" customWidth="1"/>
    <col min="4422" max="4422" width="36.28515625" style="85" customWidth="1"/>
    <col min="4423" max="4423" width="13.7109375" style="85" customWidth="1"/>
    <col min="4424" max="4424" width="7.7109375" style="85" customWidth="1"/>
    <col min="4425" max="4425" width="16.28515625" style="85" customWidth="1"/>
    <col min="4426" max="4426" width="25.140625" style="85" customWidth="1"/>
    <col min="4427" max="4427" width="31" style="85" customWidth="1"/>
    <col min="4428" max="4428" width="51" style="85" customWidth="1"/>
    <col min="4429" max="4429" width="23.28515625" style="85" customWidth="1"/>
    <col min="4430" max="4430" width="36.28515625" style="85" customWidth="1"/>
    <col min="4431" max="4431" width="13.7109375" style="85" customWidth="1"/>
    <col min="4432" max="4432" width="7.7109375" style="85" customWidth="1"/>
    <col min="4433" max="4433" width="16.28515625" style="85" customWidth="1"/>
    <col min="4434" max="4434" width="25.140625" style="85" customWidth="1"/>
    <col min="4435" max="4435" width="31" style="85" customWidth="1"/>
    <col min="4436" max="4436" width="51" style="85" customWidth="1"/>
    <col min="4437" max="4437" width="23.28515625" style="85" customWidth="1"/>
    <col min="4438" max="4438" width="36.28515625" style="85" customWidth="1"/>
    <col min="4439" max="4439" width="13.7109375" style="85" customWidth="1"/>
    <col min="4440" max="4440" width="7.7109375" style="85" customWidth="1"/>
    <col min="4441" max="4441" width="16.28515625" style="85" customWidth="1"/>
    <col min="4442" max="4442" width="25.140625" style="85" customWidth="1"/>
    <col min="4443" max="4443" width="31" style="85" customWidth="1"/>
    <col min="4444" max="4444" width="51" style="85" customWidth="1"/>
    <col min="4445" max="4445" width="23.28515625" style="85" customWidth="1"/>
    <col min="4446" max="4446" width="36.28515625" style="85" customWidth="1"/>
    <col min="4447" max="4447" width="13.7109375" style="85" customWidth="1"/>
    <col min="4448" max="4448" width="7.7109375" style="85" customWidth="1"/>
    <col min="4449" max="4449" width="16.28515625" style="85" customWidth="1"/>
    <col min="4450" max="4450" width="25.140625" style="85" customWidth="1"/>
    <col min="4451" max="4451" width="31" style="85" customWidth="1"/>
    <col min="4452" max="4452" width="51" style="85" customWidth="1"/>
    <col min="4453" max="4453" width="23.28515625" style="85" customWidth="1"/>
    <col min="4454" max="4454" width="36.28515625" style="85" customWidth="1"/>
    <col min="4455" max="4455" width="13.7109375" style="85" customWidth="1"/>
    <col min="4456" max="4456" width="7.7109375" style="85" customWidth="1"/>
    <col min="4457" max="4457" width="16.28515625" style="85" customWidth="1"/>
    <col min="4458" max="4458" width="25.140625" style="85" customWidth="1"/>
    <col min="4459" max="4459" width="31" style="85" customWidth="1"/>
    <col min="4460" max="4460" width="51" style="85" customWidth="1"/>
    <col min="4461" max="4461" width="23.28515625" style="85" customWidth="1"/>
    <col min="4462" max="4462" width="36.28515625" style="85" customWidth="1"/>
    <col min="4463" max="4463" width="13.7109375" style="85" customWidth="1"/>
    <col min="4464" max="4464" width="7.7109375" style="85" customWidth="1"/>
    <col min="4465" max="4465" width="16.28515625" style="85" customWidth="1"/>
    <col min="4466" max="4466" width="25.140625" style="85" customWidth="1"/>
    <col min="4467" max="4467" width="31" style="85" customWidth="1"/>
    <col min="4468" max="4468" width="51" style="85" customWidth="1"/>
    <col min="4469" max="4469" width="23.28515625" style="85" customWidth="1"/>
    <col min="4470" max="4470" width="36.28515625" style="85" customWidth="1"/>
    <col min="4471" max="4471" width="13.7109375" style="85" customWidth="1"/>
    <col min="4472" max="4472" width="7.7109375" style="85" customWidth="1"/>
    <col min="4473" max="4473" width="16.28515625" style="85" customWidth="1"/>
    <col min="4474" max="4474" width="25.140625" style="85" customWidth="1"/>
    <col min="4475" max="4475" width="31" style="85" customWidth="1"/>
    <col min="4476" max="4476" width="51" style="85" customWidth="1"/>
    <col min="4477" max="4477" width="23.28515625" style="85" customWidth="1"/>
    <col min="4478" max="4478" width="36.28515625" style="85" customWidth="1"/>
    <col min="4479" max="4479" width="13.7109375" style="85" customWidth="1"/>
    <col min="4480" max="4480" width="7.7109375" style="85" customWidth="1"/>
    <col min="4481" max="4481" width="16.28515625" style="85" customWidth="1"/>
    <col min="4482" max="4482" width="25.140625" style="85" customWidth="1"/>
    <col min="4483" max="4483" width="31" style="85" customWidth="1"/>
    <col min="4484" max="4484" width="51" style="85" customWidth="1"/>
    <col min="4485" max="4485" width="23.28515625" style="85" customWidth="1"/>
    <col min="4486" max="4486" width="36.28515625" style="85" customWidth="1"/>
    <col min="4487" max="4487" width="13.7109375" style="85" customWidth="1"/>
    <col min="4488" max="4488" width="7.7109375" style="85" customWidth="1"/>
    <col min="4489" max="4489" width="16.28515625" style="85" customWidth="1"/>
    <col min="4490" max="4490" width="25.140625" style="85" customWidth="1"/>
    <col min="4491" max="4491" width="31" style="85" customWidth="1"/>
    <col min="4492" max="4492" width="51" style="85" customWidth="1"/>
    <col min="4493" max="4493" width="23.28515625" style="85" customWidth="1"/>
    <col min="4494" max="4494" width="36.28515625" style="85" customWidth="1"/>
    <col min="4495" max="4495" width="13.7109375" style="85" customWidth="1"/>
    <col min="4496" max="4496" width="7.7109375" style="85" customWidth="1"/>
    <col min="4497" max="4497" width="16.28515625" style="85" customWidth="1"/>
    <col min="4498" max="4498" width="25.140625" style="85" customWidth="1"/>
    <col min="4499" max="4499" width="31" style="85" customWidth="1"/>
    <col min="4500" max="4500" width="51" style="85" customWidth="1"/>
    <col min="4501" max="4501" width="23.28515625" style="85" customWidth="1"/>
    <col min="4502" max="4502" width="36.28515625" style="85" customWidth="1"/>
    <col min="4503" max="4503" width="13.7109375" style="85" customWidth="1"/>
    <col min="4504" max="4504" width="7.7109375" style="85" customWidth="1"/>
    <col min="4505" max="4505" width="16.28515625" style="85" customWidth="1"/>
    <col min="4506" max="4506" width="25.140625" style="85" customWidth="1"/>
    <col min="4507" max="4507" width="31" style="85" customWidth="1"/>
    <col min="4508" max="4508" width="51" style="85" customWidth="1"/>
    <col min="4509" max="4509" width="23.28515625" style="85" customWidth="1"/>
    <col min="4510" max="4510" width="36.28515625" style="85" customWidth="1"/>
    <col min="4511" max="4511" width="13.7109375" style="85" customWidth="1"/>
    <col min="4512" max="4512" width="7.7109375" style="85" customWidth="1"/>
    <col min="4513" max="4513" width="16.28515625" style="85" customWidth="1"/>
    <col min="4514" max="4514" width="25.140625" style="85" customWidth="1"/>
    <col min="4515" max="4515" width="31" style="85" customWidth="1"/>
    <col min="4516" max="4516" width="51" style="85" customWidth="1"/>
    <col min="4517" max="4517" width="23.28515625" style="85" customWidth="1"/>
    <col min="4518" max="4518" width="36.28515625" style="85" customWidth="1"/>
    <col min="4519" max="4519" width="13.7109375" style="85" customWidth="1"/>
    <col min="4520" max="4520" width="7.7109375" style="85" customWidth="1"/>
    <col min="4521" max="4521" width="16.28515625" style="85" customWidth="1"/>
    <col min="4522" max="4522" width="25.140625" style="85" customWidth="1"/>
    <col min="4523" max="4523" width="31" style="85" customWidth="1"/>
    <col min="4524" max="4524" width="51" style="85" customWidth="1"/>
    <col min="4525" max="4525" width="23.28515625" style="85" customWidth="1"/>
    <col min="4526" max="4526" width="36.28515625" style="85" customWidth="1"/>
    <col min="4527" max="4527" width="13.7109375" style="85" customWidth="1"/>
    <col min="4528" max="4528" width="7.7109375" style="85" customWidth="1"/>
    <col min="4529" max="4529" width="16.28515625" style="85" customWidth="1"/>
    <col min="4530" max="4530" width="25.140625" style="85" customWidth="1"/>
    <col min="4531" max="4531" width="31" style="85" customWidth="1"/>
    <col min="4532" max="4532" width="51" style="85" customWidth="1"/>
    <col min="4533" max="4533" width="23.28515625" style="85" customWidth="1"/>
    <col min="4534" max="4534" width="36.28515625" style="85" customWidth="1"/>
    <col min="4535" max="4535" width="13.7109375" style="85" customWidth="1"/>
    <col min="4536" max="4536" width="7.7109375" style="85" customWidth="1"/>
    <col min="4537" max="4537" width="16.28515625" style="85" customWidth="1"/>
    <col min="4538" max="4538" width="25.140625" style="85" customWidth="1"/>
    <col min="4539" max="4539" width="31" style="85" customWidth="1"/>
    <col min="4540" max="4540" width="51" style="85" customWidth="1"/>
    <col min="4541" max="4541" width="23.28515625" style="85" customWidth="1"/>
    <col min="4542" max="4542" width="36.28515625" style="85" customWidth="1"/>
    <col min="4543" max="4543" width="13.7109375" style="85" customWidth="1"/>
    <col min="4544" max="4544" width="7.7109375" style="85" customWidth="1"/>
    <col min="4545" max="4545" width="16.28515625" style="85" customWidth="1"/>
    <col min="4546" max="4546" width="25.140625" style="85" customWidth="1"/>
    <col min="4547" max="4547" width="31" style="85" customWidth="1"/>
    <col min="4548" max="4548" width="51" style="85" customWidth="1"/>
    <col min="4549" max="4549" width="23.28515625" style="85" customWidth="1"/>
    <col min="4550" max="4550" width="36.28515625" style="85" customWidth="1"/>
    <col min="4551" max="4551" width="13.7109375" style="85" customWidth="1"/>
    <col min="4552" max="4552" width="7.7109375" style="85" customWidth="1"/>
    <col min="4553" max="4553" width="16.28515625" style="85" customWidth="1"/>
    <col min="4554" max="4554" width="25.140625" style="85" customWidth="1"/>
    <col min="4555" max="4555" width="31" style="85" customWidth="1"/>
    <col min="4556" max="4556" width="51" style="85" customWidth="1"/>
    <col min="4557" max="4557" width="23.28515625" style="85" customWidth="1"/>
    <col min="4558" max="4558" width="36.28515625" style="85" customWidth="1"/>
    <col min="4559" max="4559" width="13.7109375" style="85" customWidth="1"/>
    <col min="4560" max="4560" width="7.7109375" style="85" customWidth="1"/>
    <col min="4561" max="4561" width="16.28515625" style="85" customWidth="1"/>
    <col min="4562" max="4562" width="25.140625" style="85" customWidth="1"/>
    <col min="4563" max="4563" width="31" style="85" customWidth="1"/>
    <col min="4564" max="4564" width="51" style="85" customWidth="1"/>
    <col min="4565" max="4565" width="23.28515625" style="85" customWidth="1"/>
    <col min="4566" max="4566" width="36.28515625" style="85" customWidth="1"/>
    <col min="4567" max="4567" width="13.7109375" style="85" customWidth="1"/>
    <col min="4568" max="4568" width="7.7109375" style="85" customWidth="1"/>
    <col min="4569" max="4569" width="16.28515625" style="85" customWidth="1"/>
    <col min="4570" max="4570" width="25.140625" style="85" customWidth="1"/>
    <col min="4571" max="4571" width="31" style="85" customWidth="1"/>
    <col min="4572" max="4572" width="51" style="85" customWidth="1"/>
    <col min="4573" max="4573" width="23.28515625" style="85" customWidth="1"/>
    <col min="4574" max="4574" width="36.28515625" style="85" customWidth="1"/>
    <col min="4575" max="4575" width="13.7109375" style="85" customWidth="1"/>
    <col min="4576" max="4576" width="7.7109375" style="85" customWidth="1"/>
    <col min="4577" max="4577" width="16.28515625" style="85" customWidth="1"/>
    <col min="4578" max="4578" width="25.140625" style="85" customWidth="1"/>
    <col min="4579" max="4579" width="31" style="85" customWidth="1"/>
    <col min="4580" max="4580" width="51" style="85" customWidth="1"/>
    <col min="4581" max="4581" width="23.28515625" style="85" customWidth="1"/>
    <col min="4582" max="4582" width="36.28515625" style="85" customWidth="1"/>
    <col min="4583" max="4583" width="13.7109375" style="85" customWidth="1"/>
    <col min="4584" max="4584" width="7.7109375" style="85" customWidth="1"/>
    <col min="4585" max="4585" width="16.28515625" style="85" customWidth="1"/>
    <col min="4586" max="4586" width="25.140625" style="85" customWidth="1"/>
    <col min="4587" max="4587" width="31" style="85" customWidth="1"/>
    <col min="4588" max="4588" width="51" style="85" customWidth="1"/>
    <col min="4589" max="4589" width="23.28515625" style="85" customWidth="1"/>
    <col min="4590" max="4590" width="36.28515625" style="85" customWidth="1"/>
    <col min="4591" max="4591" width="13.7109375" style="85" customWidth="1"/>
    <col min="4592" max="4592" width="7.7109375" style="85" customWidth="1"/>
    <col min="4593" max="4593" width="16.28515625" style="85" customWidth="1"/>
    <col min="4594" max="4594" width="25.140625" style="85" customWidth="1"/>
    <col min="4595" max="4595" width="31" style="85" customWidth="1"/>
    <col min="4596" max="4596" width="51" style="85" customWidth="1"/>
    <col min="4597" max="4597" width="23.28515625" style="85" customWidth="1"/>
    <col min="4598" max="4598" width="36.28515625" style="85" customWidth="1"/>
    <col min="4599" max="4599" width="13.7109375" style="85" customWidth="1"/>
    <col min="4600" max="4600" width="7.7109375" style="85" customWidth="1"/>
    <col min="4601" max="4601" width="16.28515625" style="85" customWidth="1"/>
    <col min="4602" max="4602" width="25.140625" style="85" customWidth="1"/>
    <col min="4603" max="4603" width="31" style="85" customWidth="1"/>
    <col min="4604" max="4604" width="51" style="85" customWidth="1"/>
    <col min="4605" max="4605" width="23.28515625" style="85" customWidth="1"/>
    <col min="4606" max="4606" width="36.28515625" style="85" customWidth="1"/>
    <col min="4607" max="4607" width="13.7109375" style="85" customWidth="1"/>
    <col min="4608" max="4608" width="7.7109375" style="85" customWidth="1"/>
    <col min="4609" max="4609" width="16.28515625" style="85" customWidth="1"/>
    <col min="4610" max="4610" width="25.140625" style="85" customWidth="1"/>
    <col min="4611" max="4611" width="31" style="85" customWidth="1"/>
    <col min="4612" max="4612" width="51" style="85" customWidth="1"/>
    <col min="4613" max="4613" width="23.28515625" style="85" customWidth="1"/>
    <col min="4614" max="4614" width="36.28515625" style="85" customWidth="1"/>
    <col min="4615" max="4615" width="13.7109375" style="85" customWidth="1"/>
    <col min="4616" max="4616" width="7.7109375" style="85" customWidth="1"/>
    <col min="4617" max="4617" width="16.28515625" style="85" customWidth="1"/>
    <col min="4618" max="4618" width="25.140625" style="85" customWidth="1"/>
    <col min="4619" max="4619" width="31" style="85" customWidth="1"/>
    <col min="4620" max="4620" width="51" style="85" customWidth="1"/>
    <col min="4621" max="4621" width="23.28515625" style="85" customWidth="1"/>
    <col min="4622" max="4622" width="36.28515625" style="85" customWidth="1"/>
    <col min="4623" max="4623" width="13.7109375" style="85" customWidth="1"/>
    <col min="4624" max="4624" width="7.7109375" style="85" customWidth="1"/>
    <col min="4625" max="4625" width="16.28515625" style="85" customWidth="1"/>
    <col min="4626" max="4626" width="25.140625" style="85" customWidth="1"/>
    <col min="4627" max="4627" width="31" style="85" customWidth="1"/>
    <col min="4628" max="4628" width="51" style="85" customWidth="1"/>
    <col min="4629" max="4629" width="23.28515625" style="85" customWidth="1"/>
    <col min="4630" max="4630" width="36.28515625" style="85" customWidth="1"/>
    <col min="4631" max="4631" width="13.7109375" style="85" customWidth="1"/>
    <col min="4632" max="4632" width="7.7109375" style="85" customWidth="1"/>
    <col min="4633" max="4633" width="16.28515625" style="85" customWidth="1"/>
    <col min="4634" max="4634" width="25.140625" style="85" customWidth="1"/>
    <col min="4635" max="4635" width="31" style="85" customWidth="1"/>
    <col min="4636" max="4636" width="51" style="85" customWidth="1"/>
    <col min="4637" max="4637" width="23.28515625" style="85" customWidth="1"/>
    <col min="4638" max="4638" width="36.28515625" style="85" customWidth="1"/>
    <col min="4639" max="4639" width="13.7109375" style="85" customWidth="1"/>
    <col min="4640" max="4640" width="7.7109375" style="85" customWidth="1"/>
    <col min="4641" max="4641" width="16.28515625" style="85" customWidth="1"/>
    <col min="4642" max="4642" width="25.140625" style="85" customWidth="1"/>
    <col min="4643" max="4643" width="31" style="85" customWidth="1"/>
    <col min="4644" max="4644" width="51" style="85" customWidth="1"/>
    <col min="4645" max="4645" width="23.28515625" style="85" customWidth="1"/>
    <col min="4646" max="4646" width="36.28515625" style="85" customWidth="1"/>
    <col min="4647" max="4647" width="13.7109375" style="85" customWidth="1"/>
    <col min="4648" max="4648" width="7.7109375" style="85" customWidth="1"/>
    <col min="4649" max="4649" width="16.28515625" style="85" customWidth="1"/>
    <col min="4650" max="4650" width="25.140625" style="85" customWidth="1"/>
    <col min="4651" max="4651" width="31" style="85" customWidth="1"/>
    <col min="4652" max="4652" width="51" style="85" customWidth="1"/>
    <col min="4653" max="4653" width="23.28515625" style="85" customWidth="1"/>
    <col min="4654" max="4654" width="36.28515625" style="85" customWidth="1"/>
    <col min="4655" max="4655" width="13.7109375" style="85" customWidth="1"/>
    <col min="4656" max="4656" width="7.7109375" style="85" customWidth="1"/>
    <col min="4657" max="4657" width="16.28515625" style="85" customWidth="1"/>
    <col min="4658" max="4658" width="25.140625" style="85" customWidth="1"/>
    <col min="4659" max="4659" width="31" style="85" customWidth="1"/>
    <col min="4660" max="4660" width="51" style="85" customWidth="1"/>
    <col min="4661" max="4661" width="23.28515625" style="85" customWidth="1"/>
    <col min="4662" max="4662" width="36.28515625" style="85" customWidth="1"/>
    <col min="4663" max="4663" width="13.7109375" style="85" customWidth="1"/>
    <col min="4664" max="4664" width="7.7109375" style="85" customWidth="1"/>
    <col min="4665" max="4665" width="16.28515625" style="85" customWidth="1"/>
    <col min="4666" max="4666" width="25.140625" style="85" customWidth="1"/>
    <col min="4667" max="4667" width="31" style="85" customWidth="1"/>
    <col min="4668" max="4668" width="51" style="85" customWidth="1"/>
    <col min="4669" max="4669" width="23.28515625" style="85" customWidth="1"/>
    <col min="4670" max="4670" width="36.28515625" style="85" customWidth="1"/>
    <col min="4671" max="4671" width="13.7109375" style="85" customWidth="1"/>
    <col min="4672" max="4672" width="7.7109375" style="85" customWidth="1"/>
    <col min="4673" max="4673" width="16.28515625" style="85" customWidth="1"/>
    <col min="4674" max="4674" width="25.140625" style="85" customWidth="1"/>
    <col min="4675" max="4675" width="31" style="85" customWidth="1"/>
    <col min="4676" max="4676" width="51" style="85" customWidth="1"/>
    <col min="4677" max="4677" width="23.28515625" style="85" customWidth="1"/>
    <col min="4678" max="4678" width="36.28515625" style="85" customWidth="1"/>
    <col min="4679" max="4679" width="13.7109375" style="85" customWidth="1"/>
    <col min="4680" max="4680" width="7.7109375" style="85" customWidth="1"/>
    <col min="4681" max="4681" width="16.28515625" style="85" customWidth="1"/>
    <col min="4682" max="4682" width="25.140625" style="85" customWidth="1"/>
    <col min="4683" max="4683" width="31" style="85" customWidth="1"/>
    <col min="4684" max="4684" width="51" style="85" customWidth="1"/>
    <col min="4685" max="4685" width="23.28515625" style="85" customWidth="1"/>
    <col min="4686" max="4686" width="36.28515625" style="85" customWidth="1"/>
    <col min="4687" max="4687" width="13.7109375" style="85" customWidth="1"/>
    <col min="4688" max="4688" width="7.7109375" style="85" customWidth="1"/>
    <col min="4689" max="4689" width="16.28515625" style="85" customWidth="1"/>
    <col min="4690" max="4690" width="25.140625" style="85" customWidth="1"/>
    <col min="4691" max="4691" width="31" style="85" customWidth="1"/>
    <col min="4692" max="4692" width="51" style="85" customWidth="1"/>
    <col min="4693" max="4693" width="23.28515625" style="85" customWidth="1"/>
    <col min="4694" max="4694" width="36.28515625" style="85" customWidth="1"/>
    <col min="4695" max="4695" width="13.7109375" style="85" customWidth="1"/>
    <col min="4696" max="4696" width="7.7109375" style="85" customWidth="1"/>
    <col min="4697" max="4697" width="16.28515625" style="85" customWidth="1"/>
    <col min="4698" max="4698" width="25.140625" style="85" customWidth="1"/>
    <col min="4699" max="4699" width="31" style="85" customWidth="1"/>
    <col min="4700" max="4700" width="51" style="85" customWidth="1"/>
    <col min="4701" max="4701" width="23.28515625" style="85" customWidth="1"/>
    <col min="4702" max="4702" width="36.28515625" style="85" customWidth="1"/>
    <col min="4703" max="4703" width="13.7109375" style="85" customWidth="1"/>
    <col min="4704" max="4704" width="7.7109375" style="85" customWidth="1"/>
    <col min="4705" max="4705" width="16.28515625" style="85" customWidth="1"/>
    <col min="4706" max="4706" width="25.140625" style="85" customWidth="1"/>
    <col min="4707" max="4707" width="31" style="85" customWidth="1"/>
    <col min="4708" max="4708" width="51" style="85" customWidth="1"/>
    <col min="4709" max="4709" width="23.28515625" style="85" customWidth="1"/>
    <col min="4710" max="4710" width="36.28515625" style="85" customWidth="1"/>
    <col min="4711" max="4711" width="13.7109375" style="85" customWidth="1"/>
    <col min="4712" max="4712" width="7.7109375" style="85" customWidth="1"/>
    <col min="4713" max="4713" width="16.28515625" style="85" customWidth="1"/>
    <col min="4714" max="4714" width="25.140625" style="85" customWidth="1"/>
    <col min="4715" max="4715" width="31" style="85" customWidth="1"/>
    <col min="4716" max="4716" width="51" style="85" customWidth="1"/>
    <col min="4717" max="4717" width="23.28515625" style="85" customWidth="1"/>
    <col min="4718" max="4718" width="36.28515625" style="85" customWidth="1"/>
    <col min="4719" max="4719" width="13.7109375" style="85" customWidth="1"/>
    <col min="4720" max="4720" width="7.7109375" style="85" customWidth="1"/>
    <col min="4721" max="4721" width="16.28515625" style="85" customWidth="1"/>
    <col min="4722" max="4722" width="25.140625" style="85" customWidth="1"/>
    <col min="4723" max="4723" width="31" style="85" customWidth="1"/>
    <col min="4724" max="4724" width="51" style="85" customWidth="1"/>
    <col min="4725" max="4725" width="23.28515625" style="85" customWidth="1"/>
    <col min="4726" max="4726" width="36.28515625" style="85" customWidth="1"/>
    <col min="4727" max="4727" width="13.7109375" style="85" customWidth="1"/>
    <col min="4728" max="4728" width="7.7109375" style="85" customWidth="1"/>
    <col min="4729" max="4729" width="16.28515625" style="85" customWidth="1"/>
    <col min="4730" max="4730" width="25.140625" style="85" customWidth="1"/>
    <col min="4731" max="4731" width="31" style="85" customWidth="1"/>
    <col min="4732" max="4732" width="51" style="85" customWidth="1"/>
    <col min="4733" max="4733" width="23.28515625" style="85" customWidth="1"/>
    <col min="4734" max="4734" width="36.28515625" style="85" customWidth="1"/>
    <col min="4735" max="4735" width="13.7109375" style="85" customWidth="1"/>
    <col min="4736" max="4736" width="7.7109375" style="85" customWidth="1"/>
    <col min="4737" max="4737" width="16.28515625" style="85" customWidth="1"/>
    <col min="4738" max="4738" width="25.140625" style="85" customWidth="1"/>
    <col min="4739" max="4739" width="31" style="85" customWidth="1"/>
    <col min="4740" max="4740" width="51" style="85" customWidth="1"/>
    <col min="4741" max="4741" width="23.28515625" style="85" customWidth="1"/>
    <col min="4742" max="4742" width="36.28515625" style="85" customWidth="1"/>
    <col min="4743" max="4743" width="13.7109375" style="85" customWidth="1"/>
    <col min="4744" max="4744" width="7.7109375" style="85" customWidth="1"/>
    <col min="4745" max="4745" width="16.28515625" style="85" customWidth="1"/>
    <col min="4746" max="4746" width="25.140625" style="85" customWidth="1"/>
    <col min="4747" max="4747" width="31" style="85" customWidth="1"/>
    <col min="4748" max="4748" width="51" style="85" customWidth="1"/>
    <col min="4749" max="4749" width="23.28515625" style="85" customWidth="1"/>
    <col min="4750" max="4750" width="36.28515625" style="85" customWidth="1"/>
    <col min="4751" max="4751" width="13.7109375" style="85" customWidth="1"/>
    <col min="4752" max="4752" width="7.7109375" style="85" customWidth="1"/>
    <col min="4753" max="4753" width="16.28515625" style="85" customWidth="1"/>
    <col min="4754" max="4754" width="25.140625" style="85" customWidth="1"/>
    <col min="4755" max="4755" width="31" style="85" customWidth="1"/>
    <col min="4756" max="4756" width="51" style="85" customWidth="1"/>
    <col min="4757" max="4757" width="23.28515625" style="85" customWidth="1"/>
    <col min="4758" max="4758" width="36.28515625" style="85" customWidth="1"/>
    <col min="4759" max="4759" width="13.7109375" style="85" customWidth="1"/>
    <col min="4760" max="4760" width="7.7109375" style="85" customWidth="1"/>
    <col min="4761" max="4761" width="16.28515625" style="85" customWidth="1"/>
    <col min="4762" max="4762" width="25.140625" style="85" customWidth="1"/>
    <col min="4763" max="4763" width="31" style="85" customWidth="1"/>
    <col min="4764" max="4764" width="51" style="85" customWidth="1"/>
    <col min="4765" max="4765" width="23.28515625" style="85" customWidth="1"/>
    <col min="4766" max="4766" width="36.28515625" style="85" customWidth="1"/>
    <col min="4767" max="4767" width="13.7109375" style="85" customWidth="1"/>
    <col min="4768" max="4768" width="7.7109375" style="85" customWidth="1"/>
    <col min="4769" max="4769" width="16.28515625" style="85" customWidth="1"/>
    <col min="4770" max="4770" width="25.140625" style="85" customWidth="1"/>
    <col min="4771" max="4771" width="31" style="85" customWidth="1"/>
    <col min="4772" max="4772" width="51" style="85" customWidth="1"/>
    <col min="4773" max="4773" width="23.28515625" style="85" customWidth="1"/>
    <col min="4774" max="4774" width="36.28515625" style="85" customWidth="1"/>
    <col min="4775" max="4775" width="13.7109375" style="85" customWidth="1"/>
    <col min="4776" max="4776" width="7.7109375" style="85" customWidth="1"/>
    <col min="4777" max="4777" width="16.28515625" style="85" customWidth="1"/>
    <col min="4778" max="4778" width="25.140625" style="85" customWidth="1"/>
    <col min="4779" max="4779" width="31" style="85" customWidth="1"/>
    <col min="4780" max="4780" width="51" style="85" customWidth="1"/>
    <col min="4781" max="4781" width="23.28515625" style="85" customWidth="1"/>
    <col min="4782" max="4782" width="36.28515625" style="85" customWidth="1"/>
    <col min="4783" max="4783" width="13.7109375" style="85" customWidth="1"/>
    <col min="4784" max="4784" width="7.7109375" style="85" customWidth="1"/>
    <col min="4785" max="4785" width="16.28515625" style="85" customWidth="1"/>
    <col min="4786" max="4786" width="25.140625" style="85" customWidth="1"/>
    <col min="4787" max="4787" width="31" style="85" customWidth="1"/>
    <col min="4788" max="4788" width="51" style="85" customWidth="1"/>
    <col min="4789" max="4789" width="23.28515625" style="85" customWidth="1"/>
    <col min="4790" max="4790" width="36.28515625" style="85" customWidth="1"/>
    <col min="4791" max="4791" width="13.7109375" style="85" customWidth="1"/>
    <col min="4792" max="4792" width="7.7109375" style="85" customWidth="1"/>
    <col min="4793" max="4793" width="16.28515625" style="85" customWidth="1"/>
    <col min="4794" max="4794" width="25.140625" style="85" customWidth="1"/>
    <col min="4795" max="4795" width="31" style="85" customWidth="1"/>
    <col min="4796" max="4796" width="51" style="85" customWidth="1"/>
    <col min="4797" max="4797" width="23.28515625" style="85" customWidth="1"/>
    <col min="4798" max="4798" width="36.28515625" style="85" customWidth="1"/>
    <col min="4799" max="4799" width="13.7109375" style="85" customWidth="1"/>
    <col min="4800" max="4800" width="7.7109375" style="85" customWidth="1"/>
    <col min="4801" max="4801" width="16.28515625" style="85" customWidth="1"/>
    <col min="4802" max="4802" width="25.140625" style="85" customWidth="1"/>
    <col min="4803" max="4803" width="31" style="85" customWidth="1"/>
    <col min="4804" max="4804" width="51" style="85" customWidth="1"/>
    <col min="4805" max="4805" width="23.28515625" style="85" customWidth="1"/>
    <col min="4806" max="4806" width="36.28515625" style="85" customWidth="1"/>
    <col min="4807" max="4807" width="13.7109375" style="85" customWidth="1"/>
    <col min="4808" max="4808" width="7.7109375" style="85" customWidth="1"/>
    <col min="4809" max="4809" width="16.28515625" style="85" customWidth="1"/>
    <col min="4810" max="4810" width="25.140625" style="85" customWidth="1"/>
    <col min="4811" max="4811" width="31" style="85" customWidth="1"/>
    <col min="4812" max="4812" width="51" style="85" customWidth="1"/>
    <col min="4813" max="4813" width="23.28515625" style="85" customWidth="1"/>
    <col min="4814" max="4814" width="36.28515625" style="85" customWidth="1"/>
    <col min="4815" max="4815" width="13.7109375" style="85" customWidth="1"/>
    <col min="4816" max="4816" width="7.7109375" style="85" customWidth="1"/>
    <col min="4817" max="4817" width="16.28515625" style="85" customWidth="1"/>
    <col min="4818" max="4818" width="25.140625" style="85" customWidth="1"/>
    <col min="4819" max="4819" width="31" style="85" customWidth="1"/>
    <col min="4820" max="4820" width="51" style="85" customWidth="1"/>
    <col min="4821" max="4821" width="23.28515625" style="85" customWidth="1"/>
    <col min="4822" max="4822" width="36.28515625" style="85" customWidth="1"/>
    <col min="4823" max="4823" width="13.7109375" style="85" customWidth="1"/>
    <col min="4824" max="4824" width="7.7109375" style="85" customWidth="1"/>
    <col min="4825" max="4825" width="16.28515625" style="85" customWidth="1"/>
    <col min="4826" max="4826" width="25.140625" style="85" customWidth="1"/>
    <col min="4827" max="4827" width="31" style="85" customWidth="1"/>
    <col min="4828" max="4828" width="51" style="85" customWidth="1"/>
    <col min="4829" max="4829" width="23.28515625" style="85" customWidth="1"/>
    <col min="4830" max="4830" width="36.28515625" style="85" customWidth="1"/>
    <col min="4831" max="4831" width="13.7109375" style="85" customWidth="1"/>
    <col min="4832" max="4832" width="7.7109375" style="85" customWidth="1"/>
    <col min="4833" max="4833" width="16.28515625" style="85" customWidth="1"/>
    <col min="4834" max="4834" width="25.140625" style="85" customWidth="1"/>
    <col min="4835" max="4835" width="31" style="85" customWidth="1"/>
    <col min="4836" max="4836" width="51" style="85" customWidth="1"/>
    <col min="4837" max="4837" width="23.28515625" style="85" customWidth="1"/>
    <col min="4838" max="4838" width="36.28515625" style="85" customWidth="1"/>
    <col min="4839" max="4839" width="13.7109375" style="85" customWidth="1"/>
    <col min="4840" max="4840" width="7.7109375" style="85" customWidth="1"/>
    <col min="4841" max="4841" width="16.28515625" style="85" customWidth="1"/>
    <col min="4842" max="4842" width="25.140625" style="85" customWidth="1"/>
    <col min="4843" max="4843" width="31" style="85" customWidth="1"/>
    <col min="4844" max="4844" width="51" style="85" customWidth="1"/>
    <col min="4845" max="4845" width="23.28515625" style="85" customWidth="1"/>
    <col min="4846" max="4846" width="36.28515625" style="85" customWidth="1"/>
    <col min="4847" max="4847" width="13.7109375" style="85" customWidth="1"/>
    <col min="4848" max="4848" width="7.7109375" style="85" customWidth="1"/>
    <col min="4849" max="4849" width="16.28515625" style="85" customWidth="1"/>
    <col min="4850" max="4850" width="25.140625" style="85" customWidth="1"/>
    <col min="4851" max="4851" width="31" style="85" customWidth="1"/>
    <col min="4852" max="4852" width="51" style="85" customWidth="1"/>
    <col min="4853" max="4853" width="23.28515625" style="85" customWidth="1"/>
    <col min="4854" max="4854" width="36.28515625" style="85" customWidth="1"/>
    <col min="4855" max="4855" width="13.7109375" style="85" customWidth="1"/>
    <col min="4856" max="4856" width="7.7109375" style="85" customWidth="1"/>
    <col min="4857" max="4857" width="16.28515625" style="85" customWidth="1"/>
    <col min="4858" max="4858" width="25.140625" style="85" customWidth="1"/>
    <col min="4859" max="4859" width="31" style="85" customWidth="1"/>
    <col min="4860" max="4860" width="51" style="85" customWidth="1"/>
    <col min="4861" max="4861" width="23.28515625" style="85" customWidth="1"/>
    <col min="4862" max="4862" width="36.28515625" style="85" customWidth="1"/>
    <col min="4863" max="4863" width="13.7109375" style="85" customWidth="1"/>
    <col min="4864" max="4864" width="7.7109375" style="85" customWidth="1"/>
    <col min="4865" max="4865" width="16.28515625" style="85" customWidth="1"/>
    <col min="4866" max="4866" width="25.140625" style="85" customWidth="1"/>
    <col min="4867" max="4867" width="31" style="85" customWidth="1"/>
    <col min="4868" max="4868" width="51" style="85" customWidth="1"/>
    <col min="4869" max="4869" width="23.28515625" style="85" customWidth="1"/>
    <col min="4870" max="4870" width="36.28515625" style="85" customWidth="1"/>
    <col min="4871" max="4871" width="13.7109375" style="85" customWidth="1"/>
    <col min="4872" max="4872" width="7.7109375" style="85" customWidth="1"/>
    <col min="4873" max="4873" width="16.28515625" style="85" customWidth="1"/>
    <col min="4874" max="4874" width="25.140625" style="85" customWidth="1"/>
    <col min="4875" max="4875" width="31" style="85" customWidth="1"/>
    <col min="4876" max="4876" width="51" style="85" customWidth="1"/>
    <col min="4877" max="4877" width="23.28515625" style="85" customWidth="1"/>
    <col min="4878" max="4878" width="36.28515625" style="85" customWidth="1"/>
    <col min="4879" max="4879" width="13.7109375" style="85" customWidth="1"/>
    <col min="4880" max="4880" width="7.7109375" style="85" customWidth="1"/>
    <col min="4881" max="4881" width="16.28515625" style="85" customWidth="1"/>
    <col min="4882" max="4882" width="25.140625" style="85" customWidth="1"/>
    <col min="4883" max="4883" width="31" style="85" customWidth="1"/>
    <col min="4884" max="4884" width="51" style="85" customWidth="1"/>
    <col min="4885" max="4885" width="23.28515625" style="85" customWidth="1"/>
    <col min="4886" max="4886" width="36.28515625" style="85" customWidth="1"/>
    <col min="4887" max="4887" width="13.7109375" style="85" customWidth="1"/>
    <col min="4888" max="4888" width="7.7109375" style="85" customWidth="1"/>
    <col min="4889" max="4889" width="16.28515625" style="85" customWidth="1"/>
    <col min="4890" max="4890" width="25.140625" style="85" customWidth="1"/>
    <col min="4891" max="4891" width="31" style="85" customWidth="1"/>
    <col min="4892" max="4892" width="51" style="85" customWidth="1"/>
    <col min="4893" max="4893" width="23.28515625" style="85" customWidth="1"/>
    <col min="4894" max="4894" width="36.28515625" style="85" customWidth="1"/>
    <col min="4895" max="4895" width="13.7109375" style="85" customWidth="1"/>
    <col min="4896" max="4896" width="7.7109375" style="85" customWidth="1"/>
    <col min="4897" max="4897" width="16.28515625" style="85" customWidth="1"/>
    <col min="4898" max="4898" width="25.140625" style="85" customWidth="1"/>
    <col min="4899" max="4899" width="31" style="85" customWidth="1"/>
    <col min="4900" max="4900" width="51" style="85" customWidth="1"/>
    <col min="4901" max="4901" width="23.28515625" style="85" customWidth="1"/>
    <col min="4902" max="4902" width="36.28515625" style="85" customWidth="1"/>
    <col min="4903" max="4903" width="13.7109375" style="85" customWidth="1"/>
    <col min="4904" max="4904" width="7.7109375" style="85" customWidth="1"/>
    <col min="4905" max="4905" width="16.28515625" style="85" customWidth="1"/>
    <col min="4906" max="4906" width="25.140625" style="85" customWidth="1"/>
    <col min="4907" max="4907" width="31" style="85" customWidth="1"/>
    <col min="4908" max="4908" width="51" style="85" customWidth="1"/>
    <col min="4909" max="4909" width="23.28515625" style="85" customWidth="1"/>
    <col min="4910" max="4910" width="36.28515625" style="85" customWidth="1"/>
    <col min="4911" max="4911" width="13.7109375" style="85" customWidth="1"/>
    <col min="4912" max="4912" width="7.7109375" style="85" customWidth="1"/>
    <col min="4913" max="4913" width="16.28515625" style="85" customWidth="1"/>
    <col min="4914" max="4914" width="25.140625" style="85" customWidth="1"/>
    <col min="4915" max="4915" width="31" style="85" customWidth="1"/>
    <col min="4916" max="4916" width="51" style="85" customWidth="1"/>
    <col min="4917" max="4917" width="23.28515625" style="85" customWidth="1"/>
    <col min="4918" max="4918" width="36.28515625" style="85" customWidth="1"/>
    <col min="4919" max="4919" width="13.7109375" style="85" customWidth="1"/>
    <col min="4920" max="4920" width="7.7109375" style="85" customWidth="1"/>
    <col min="4921" max="4921" width="16.28515625" style="85" customWidth="1"/>
    <col min="4922" max="4922" width="25.140625" style="85" customWidth="1"/>
    <col min="4923" max="4923" width="31" style="85" customWidth="1"/>
    <col min="4924" max="4924" width="51" style="85" customWidth="1"/>
    <col min="4925" max="4925" width="23.28515625" style="85" customWidth="1"/>
    <col min="4926" max="4926" width="36.28515625" style="85" customWidth="1"/>
    <col min="4927" max="4927" width="13.7109375" style="85" customWidth="1"/>
    <col min="4928" max="4928" width="7.7109375" style="85" customWidth="1"/>
    <col min="4929" max="4929" width="16.28515625" style="85" customWidth="1"/>
    <col min="4930" max="4930" width="25.140625" style="85" customWidth="1"/>
    <col min="4931" max="4931" width="31" style="85" customWidth="1"/>
    <col min="4932" max="4932" width="51" style="85" customWidth="1"/>
    <col min="4933" max="4933" width="23.28515625" style="85" customWidth="1"/>
    <col min="4934" max="4934" width="36.28515625" style="85" customWidth="1"/>
    <col min="4935" max="4935" width="13.7109375" style="85" customWidth="1"/>
    <col min="4936" max="4936" width="7.7109375" style="85" customWidth="1"/>
    <col min="4937" max="4937" width="16.28515625" style="85" customWidth="1"/>
    <col min="4938" max="4938" width="25.140625" style="85" customWidth="1"/>
    <col min="4939" max="4939" width="31" style="85" customWidth="1"/>
    <col min="4940" max="4940" width="51" style="85" customWidth="1"/>
    <col min="4941" max="4941" width="23.28515625" style="85" customWidth="1"/>
    <col min="4942" max="4942" width="36.28515625" style="85" customWidth="1"/>
    <col min="4943" max="4943" width="13.7109375" style="85" customWidth="1"/>
    <col min="4944" max="4944" width="7.7109375" style="85" customWidth="1"/>
    <col min="4945" max="4945" width="16.28515625" style="85" customWidth="1"/>
    <col min="4946" max="4946" width="25.140625" style="85" customWidth="1"/>
    <col min="4947" max="4947" width="31" style="85" customWidth="1"/>
    <col min="4948" max="4948" width="51" style="85" customWidth="1"/>
    <col min="4949" max="4949" width="23.28515625" style="85" customWidth="1"/>
    <col min="4950" max="4950" width="36.28515625" style="85" customWidth="1"/>
    <col min="4951" max="4951" width="13.7109375" style="85" customWidth="1"/>
    <col min="4952" max="4952" width="7.7109375" style="85" customWidth="1"/>
    <col min="4953" max="4953" width="16.28515625" style="85" customWidth="1"/>
    <col min="4954" max="4954" width="25.140625" style="85" customWidth="1"/>
    <col min="4955" max="4955" width="31" style="85" customWidth="1"/>
    <col min="4956" max="4956" width="51" style="85" customWidth="1"/>
    <col min="4957" max="4957" width="23.28515625" style="85" customWidth="1"/>
    <col min="4958" max="4958" width="36.28515625" style="85" customWidth="1"/>
    <col min="4959" max="4959" width="13.7109375" style="85" customWidth="1"/>
    <col min="4960" max="4960" width="7.7109375" style="85" customWidth="1"/>
    <col min="4961" max="4961" width="16.28515625" style="85" customWidth="1"/>
    <col min="4962" max="4962" width="25.140625" style="85" customWidth="1"/>
    <col min="4963" max="4963" width="31" style="85" customWidth="1"/>
    <col min="4964" max="4964" width="51" style="85" customWidth="1"/>
    <col min="4965" max="4965" width="23.28515625" style="85" customWidth="1"/>
    <col min="4966" max="4966" width="36.28515625" style="85" customWidth="1"/>
    <col min="4967" max="4967" width="13.7109375" style="85" customWidth="1"/>
    <col min="4968" max="4968" width="7.7109375" style="85" customWidth="1"/>
    <col min="4969" max="4969" width="16.28515625" style="85" customWidth="1"/>
    <col min="4970" max="4970" width="25.140625" style="85" customWidth="1"/>
    <col min="4971" max="4971" width="31" style="85" customWidth="1"/>
    <col min="4972" max="4972" width="51" style="85" customWidth="1"/>
    <col min="4973" max="4973" width="23.28515625" style="85" customWidth="1"/>
    <col min="4974" max="4974" width="36.28515625" style="85" customWidth="1"/>
    <col min="4975" max="4975" width="13.7109375" style="85" customWidth="1"/>
    <col min="4976" max="4976" width="7.7109375" style="85" customWidth="1"/>
    <col min="4977" max="4977" width="16.28515625" style="85" customWidth="1"/>
    <col min="4978" max="4978" width="25.140625" style="85" customWidth="1"/>
    <col min="4979" max="4979" width="31" style="85" customWidth="1"/>
    <col min="4980" max="4980" width="51" style="85" customWidth="1"/>
    <col min="4981" max="4981" width="23.28515625" style="85" customWidth="1"/>
    <col min="4982" max="4982" width="36.28515625" style="85" customWidth="1"/>
    <col min="4983" max="4983" width="13.7109375" style="85" customWidth="1"/>
    <col min="4984" max="4984" width="7.7109375" style="85" customWidth="1"/>
    <col min="4985" max="4985" width="16.28515625" style="85" customWidth="1"/>
    <col min="4986" max="4986" width="25.140625" style="85" customWidth="1"/>
    <col min="4987" max="4987" width="31" style="85" customWidth="1"/>
    <col min="4988" max="4988" width="51" style="85" customWidth="1"/>
    <col min="4989" max="4989" width="23.28515625" style="85" customWidth="1"/>
    <col min="4990" max="4990" width="36.28515625" style="85" customWidth="1"/>
    <col min="4991" max="4991" width="13.7109375" style="85" customWidth="1"/>
    <col min="4992" max="4992" width="7.7109375" style="85" customWidth="1"/>
    <col min="4993" max="4993" width="16.28515625" style="85" customWidth="1"/>
    <col min="4994" max="4994" width="25.140625" style="85" customWidth="1"/>
    <col min="4995" max="4995" width="31" style="85" customWidth="1"/>
    <col min="4996" max="4996" width="51" style="85" customWidth="1"/>
    <col min="4997" max="4997" width="23.28515625" style="85" customWidth="1"/>
    <col min="4998" max="4998" width="36.28515625" style="85" customWidth="1"/>
    <col min="4999" max="4999" width="13.7109375" style="85" customWidth="1"/>
    <col min="5000" max="5000" width="7.7109375" style="85" customWidth="1"/>
    <col min="5001" max="5001" width="16.28515625" style="85" customWidth="1"/>
    <col min="5002" max="5002" width="25.140625" style="85" customWidth="1"/>
    <col min="5003" max="5003" width="31" style="85" customWidth="1"/>
    <col min="5004" max="5004" width="51" style="85" customWidth="1"/>
    <col min="5005" max="5005" width="23.28515625" style="85" customWidth="1"/>
    <col min="5006" max="5006" width="36.28515625" style="85" customWidth="1"/>
    <col min="5007" max="5007" width="13.7109375" style="85" customWidth="1"/>
    <col min="5008" max="5008" width="7.7109375" style="85" customWidth="1"/>
    <col min="5009" max="5009" width="16.28515625" style="85" customWidth="1"/>
    <col min="5010" max="5010" width="25.140625" style="85" customWidth="1"/>
    <col min="5011" max="5011" width="31" style="85" customWidth="1"/>
    <col min="5012" max="5012" width="51" style="85" customWidth="1"/>
    <col min="5013" max="5013" width="23.28515625" style="85" customWidth="1"/>
    <col min="5014" max="5014" width="36.28515625" style="85" customWidth="1"/>
    <col min="5015" max="5015" width="13.7109375" style="85" customWidth="1"/>
    <col min="5016" max="5016" width="7.7109375" style="85" customWidth="1"/>
    <col min="5017" max="5017" width="16.28515625" style="85" customWidth="1"/>
    <col min="5018" max="5018" width="25.140625" style="85" customWidth="1"/>
    <col min="5019" max="5019" width="31" style="85" customWidth="1"/>
    <col min="5020" max="5020" width="51" style="85" customWidth="1"/>
    <col min="5021" max="5021" width="23.28515625" style="85" customWidth="1"/>
    <col min="5022" max="5022" width="36.28515625" style="85" customWidth="1"/>
    <col min="5023" max="5023" width="13.7109375" style="85" customWidth="1"/>
    <col min="5024" max="5024" width="7.7109375" style="85" customWidth="1"/>
    <col min="5025" max="5025" width="16.28515625" style="85" customWidth="1"/>
    <col min="5026" max="5026" width="25.140625" style="85" customWidth="1"/>
    <col min="5027" max="5027" width="31" style="85" customWidth="1"/>
    <col min="5028" max="5028" width="51" style="85" customWidth="1"/>
    <col min="5029" max="5029" width="23.28515625" style="85" customWidth="1"/>
    <col min="5030" max="5030" width="36.28515625" style="85" customWidth="1"/>
    <col min="5031" max="5031" width="13.7109375" style="85" customWidth="1"/>
    <col min="5032" max="5032" width="7.7109375" style="85" customWidth="1"/>
    <col min="5033" max="5033" width="16.28515625" style="85" customWidth="1"/>
    <col min="5034" max="5034" width="25.140625" style="85" customWidth="1"/>
    <col min="5035" max="5035" width="31" style="85" customWidth="1"/>
    <col min="5036" max="5036" width="51" style="85" customWidth="1"/>
    <col min="5037" max="5037" width="23.28515625" style="85" customWidth="1"/>
    <col min="5038" max="5038" width="36.28515625" style="85" customWidth="1"/>
    <col min="5039" max="5039" width="13.7109375" style="85" customWidth="1"/>
    <col min="5040" max="5040" width="7.7109375" style="85" customWidth="1"/>
    <col min="5041" max="5041" width="16.28515625" style="85" customWidth="1"/>
    <col min="5042" max="5042" width="25.140625" style="85" customWidth="1"/>
    <col min="5043" max="5043" width="31" style="85" customWidth="1"/>
    <col min="5044" max="5044" width="51" style="85" customWidth="1"/>
    <col min="5045" max="5045" width="23.28515625" style="85" customWidth="1"/>
    <col min="5046" max="5046" width="36.28515625" style="85" customWidth="1"/>
    <col min="5047" max="5047" width="13.7109375" style="85" customWidth="1"/>
    <col min="5048" max="5048" width="7.7109375" style="85" customWidth="1"/>
    <col min="5049" max="5049" width="16.28515625" style="85" customWidth="1"/>
    <col min="5050" max="5050" width="25.140625" style="85" customWidth="1"/>
    <col min="5051" max="5051" width="31" style="85" customWidth="1"/>
    <col min="5052" max="5052" width="51" style="85" customWidth="1"/>
    <col min="5053" max="5053" width="23.28515625" style="85" customWidth="1"/>
    <col min="5054" max="5054" width="36.28515625" style="85" customWidth="1"/>
    <col min="5055" max="5055" width="13.7109375" style="85" customWidth="1"/>
    <col min="5056" max="5056" width="7.7109375" style="85" customWidth="1"/>
    <col min="5057" max="5057" width="16.28515625" style="85" customWidth="1"/>
    <col min="5058" max="5058" width="25.140625" style="85" customWidth="1"/>
    <col min="5059" max="5059" width="31" style="85" customWidth="1"/>
    <col min="5060" max="5060" width="51" style="85" customWidth="1"/>
    <col min="5061" max="5061" width="23.28515625" style="85" customWidth="1"/>
    <col min="5062" max="5062" width="36.28515625" style="85" customWidth="1"/>
    <col min="5063" max="5063" width="13.7109375" style="85" customWidth="1"/>
    <col min="5064" max="5064" width="7.7109375" style="85" customWidth="1"/>
    <col min="5065" max="5065" width="16.28515625" style="85" customWidth="1"/>
    <col min="5066" max="5066" width="25.140625" style="85" customWidth="1"/>
    <col min="5067" max="5067" width="31" style="85" customWidth="1"/>
    <col min="5068" max="5068" width="51" style="85" customWidth="1"/>
    <col min="5069" max="5069" width="23.28515625" style="85" customWidth="1"/>
    <col min="5070" max="5070" width="36.28515625" style="85" customWidth="1"/>
    <col min="5071" max="5071" width="13.7109375" style="85" customWidth="1"/>
    <col min="5072" max="5072" width="7.7109375" style="85" customWidth="1"/>
    <col min="5073" max="5073" width="16.28515625" style="85" customWidth="1"/>
    <col min="5074" max="5074" width="25.140625" style="85" customWidth="1"/>
    <col min="5075" max="5075" width="31" style="85" customWidth="1"/>
    <col min="5076" max="5076" width="51" style="85" customWidth="1"/>
    <col min="5077" max="5077" width="23.28515625" style="85" customWidth="1"/>
    <col min="5078" max="5078" width="36.28515625" style="85" customWidth="1"/>
    <col min="5079" max="5079" width="13.7109375" style="85" customWidth="1"/>
    <col min="5080" max="5080" width="7.7109375" style="85" customWidth="1"/>
    <col min="5081" max="5081" width="16.28515625" style="85" customWidth="1"/>
    <col min="5082" max="5082" width="25.140625" style="85" customWidth="1"/>
    <col min="5083" max="5083" width="31" style="85" customWidth="1"/>
    <col min="5084" max="5084" width="51" style="85" customWidth="1"/>
    <col min="5085" max="5085" width="23.28515625" style="85" customWidth="1"/>
    <col min="5086" max="5086" width="36.28515625" style="85" customWidth="1"/>
    <col min="5087" max="5087" width="13.7109375" style="85" customWidth="1"/>
    <col min="5088" max="5088" width="7.7109375" style="85" customWidth="1"/>
    <col min="5089" max="5089" width="16.28515625" style="85" customWidth="1"/>
    <col min="5090" max="5090" width="25.140625" style="85" customWidth="1"/>
    <col min="5091" max="5091" width="31" style="85" customWidth="1"/>
    <col min="5092" max="5092" width="51" style="85" customWidth="1"/>
    <col min="5093" max="5093" width="23.28515625" style="85" customWidth="1"/>
    <col min="5094" max="5094" width="36.28515625" style="85" customWidth="1"/>
    <col min="5095" max="5095" width="13.7109375" style="85" customWidth="1"/>
    <col min="5096" max="5096" width="7.7109375" style="85" customWidth="1"/>
    <col min="5097" max="5097" width="16.28515625" style="85" customWidth="1"/>
    <col min="5098" max="5098" width="25.140625" style="85" customWidth="1"/>
    <col min="5099" max="5099" width="31" style="85" customWidth="1"/>
    <col min="5100" max="5100" width="51" style="85" customWidth="1"/>
    <col min="5101" max="5101" width="23.28515625" style="85" customWidth="1"/>
    <col min="5102" max="5102" width="36.28515625" style="85" customWidth="1"/>
    <col min="5103" max="5103" width="13.7109375" style="85" customWidth="1"/>
    <col min="5104" max="5104" width="7.7109375" style="85" customWidth="1"/>
    <col min="5105" max="5105" width="16.28515625" style="85" customWidth="1"/>
    <col min="5106" max="5106" width="25.140625" style="85" customWidth="1"/>
    <col min="5107" max="5107" width="31" style="85" customWidth="1"/>
    <col min="5108" max="5108" width="51" style="85" customWidth="1"/>
    <col min="5109" max="5109" width="23.28515625" style="85" customWidth="1"/>
    <col min="5110" max="5110" width="36.28515625" style="85" customWidth="1"/>
    <col min="5111" max="5111" width="13.7109375" style="85" customWidth="1"/>
    <col min="5112" max="5112" width="7.7109375" style="85" customWidth="1"/>
    <col min="5113" max="5113" width="16.28515625" style="85" customWidth="1"/>
    <col min="5114" max="5114" width="25.140625" style="85" customWidth="1"/>
    <col min="5115" max="5115" width="31" style="85" customWidth="1"/>
    <col min="5116" max="5116" width="51" style="85" customWidth="1"/>
    <col min="5117" max="5117" width="23.28515625" style="85" customWidth="1"/>
    <col min="5118" max="5118" width="36.28515625" style="85" customWidth="1"/>
    <col min="5119" max="5119" width="13.7109375" style="85" customWidth="1"/>
    <col min="5120" max="5120" width="7.7109375" style="85" customWidth="1"/>
    <col min="5121" max="5121" width="16.28515625" style="85" customWidth="1"/>
    <col min="5122" max="5122" width="25.140625" style="85" customWidth="1"/>
    <col min="5123" max="5123" width="31" style="85" customWidth="1"/>
    <col min="5124" max="5124" width="51" style="85" customWidth="1"/>
    <col min="5125" max="5125" width="23.28515625" style="85" customWidth="1"/>
    <col min="5126" max="5126" width="36.28515625" style="85" customWidth="1"/>
    <col min="5127" max="5127" width="13.7109375" style="85" customWidth="1"/>
    <col min="5128" max="5128" width="7.7109375" style="85" customWidth="1"/>
    <col min="5129" max="5129" width="16.28515625" style="85" customWidth="1"/>
    <col min="5130" max="5130" width="25.140625" style="85" customWidth="1"/>
    <col min="5131" max="5131" width="31" style="85" customWidth="1"/>
    <col min="5132" max="5132" width="51" style="85" customWidth="1"/>
    <col min="5133" max="5133" width="23.28515625" style="85" customWidth="1"/>
    <col min="5134" max="5134" width="36.28515625" style="85" customWidth="1"/>
    <col min="5135" max="5135" width="13.7109375" style="85" customWidth="1"/>
    <col min="5136" max="5136" width="7.7109375" style="85" customWidth="1"/>
    <col min="5137" max="5137" width="16.28515625" style="85" customWidth="1"/>
    <col min="5138" max="5138" width="25.140625" style="85" customWidth="1"/>
    <col min="5139" max="5139" width="31" style="85" customWidth="1"/>
    <col min="5140" max="5140" width="51" style="85" customWidth="1"/>
    <col min="5141" max="5141" width="23.28515625" style="85" customWidth="1"/>
    <col min="5142" max="5142" width="36.28515625" style="85" customWidth="1"/>
    <col min="5143" max="5143" width="13.7109375" style="85" customWidth="1"/>
    <col min="5144" max="5144" width="7.7109375" style="85" customWidth="1"/>
    <col min="5145" max="5145" width="16.28515625" style="85" customWidth="1"/>
    <col min="5146" max="5146" width="25.140625" style="85" customWidth="1"/>
    <col min="5147" max="5147" width="31" style="85" customWidth="1"/>
    <col min="5148" max="5148" width="51" style="85" customWidth="1"/>
    <col min="5149" max="5149" width="23.28515625" style="85" customWidth="1"/>
    <col min="5150" max="5150" width="36.28515625" style="85" customWidth="1"/>
    <col min="5151" max="5151" width="13.7109375" style="85" customWidth="1"/>
    <col min="5152" max="5152" width="7.7109375" style="85" customWidth="1"/>
    <col min="5153" max="5153" width="16.28515625" style="85" customWidth="1"/>
    <col min="5154" max="5154" width="25.140625" style="85" customWidth="1"/>
    <col min="5155" max="5155" width="31" style="85" customWidth="1"/>
    <col min="5156" max="5156" width="51" style="85" customWidth="1"/>
    <col min="5157" max="5157" width="23.28515625" style="85" customWidth="1"/>
    <col min="5158" max="5158" width="36.28515625" style="85" customWidth="1"/>
    <col min="5159" max="5159" width="13.7109375" style="85" customWidth="1"/>
    <col min="5160" max="5160" width="7.7109375" style="85" customWidth="1"/>
    <col min="5161" max="5161" width="16.28515625" style="85" customWidth="1"/>
    <col min="5162" max="5162" width="25.140625" style="85" customWidth="1"/>
    <col min="5163" max="5163" width="31" style="85" customWidth="1"/>
    <col min="5164" max="5164" width="51" style="85" customWidth="1"/>
    <col min="5165" max="5165" width="23.28515625" style="85" customWidth="1"/>
    <col min="5166" max="5166" width="36.28515625" style="85" customWidth="1"/>
    <col min="5167" max="5167" width="13.7109375" style="85" customWidth="1"/>
    <col min="5168" max="5168" width="7.7109375" style="85" customWidth="1"/>
    <col min="5169" max="5169" width="16.28515625" style="85" customWidth="1"/>
    <col min="5170" max="5170" width="25.140625" style="85" customWidth="1"/>
    <col min="5171" max="5171" width="31" style="85" customWidth="1"/>
    <col min="5172" max="5172" width="51" style="85" customWidth="1"/>
    <col min="5173" max="5173" width="23.28515625" style="85" customWidth="1"/>
    <col min="5174" max="5174" width="36.28515625" style="85" customWidth="1"/>
    <col min="5175" max="5175" width="13.7109375" style="85" customWidth="1"/>
    <col min="5176" max="5176" width="7.7109375" style="85" customWidth="1"/>
    <col min="5177" max="5177" width="16.28515625" style="85" customWidth="1"/>
    <col min="5178" max="5178" width="25.140625" style="85" customWidth="1"/>
    <col min="5179" max="5179" width="31" style="85" customWidth="1"/>
    <col min="5180" max="5180" width="51" style="85" customWidth="1"/>
    <col min="5181" max="5181" width="23.28515625" style="85" customWidth="1"/>
    <col min="5182" max="5182" width="36.28515625" style="85" customWidth="1"/>
    <col min="5183" max="5183" width="13.7109375" style="85" customWidth="1"/>
    <col min="5184" max="5184" width="7.7109375" style="85" customWidth="1"/>
    <col min="5185" max="5185" width="16.28515625" style="85" customWidth="1"/>
    <col min="5186" max="5186" width="25.140625" style="85" customWidth="1"/>
    <col min="5187" max="5187" width="31" style="85" customWidth="1"/>
    <col min="5188" max="5188" width="51" style="85" customWidth="1"/>
    <col min="5189" max="5189" width="23.28515625" style="85" customWidth="1"/>
    <col min="5190" max="5190" width="36.28515625" style="85" customWidth="1"/>
    <col min="5191" max="5191" width="13.7109375" style="85" customWidth="1"/>
    <col min="5192" max="5192" width="7.7109375" style="85" customWidth="1"/>
    <col min="5193" max="5193" width="16.28515625" style="85" customWidth="1"/>
    <col min="5194" max="5194" width="25.140625" style="85" customWidth="1"/>
    <col min="5195" max="5195" width="31" style="85" customWidth="1"/>
    <col min="5196" max="5196" width="51" style="85" customWidth="1"/>
    <col min="5197" max="5197" width="23.28515625" style="85" customWidth="1"/>
    <col min="5198" max="5198" width="36.28515625" style="85" customWidth="1"/>
    <col min="5199" max="5199" width="13.7109375" style="85" customWidth="1"/>
    <col min="5200" max="5200" width="7.7109375" style="85" customWidth="1"/>
    <col min="5201" max="5201" width="16.28515625" style="85" customWidth="1"/>
    <col min="5202" max="5202" width="25.140625" style="85" customWidth="1"/>
    <col min="5203" max="5203" width="31" style="85" customWidth="1"/>
    <col min="5204" max="5204" width="51" style="85" customWidth="1"/>
    <col min="5205" max="5205" width="23.28515625" style="85" customWidth="1"/>
    <col min="5206" max="5206" width="36.28515625" style="85" customWidth="1"/>
    <col min="5207" max="5207" width="13.7109375" style="85" customWidth="1"/>
    <col min="5208" max="5208" width="7.7109375" style="85" customWidth="1"/>
    <col min="5209" max="5209" width="16.28515625" style="85" customWidth="1"/>
    <col min="5210" max="5210" width="25.140625" style="85" customWidth="1"/>
    <col min="5211" max="5211" width="31" style="85" customWidth="1"/>
    <col min="5212" max="5212" width="51" style="85" customWidth="1"/>
    <col min="5213" max="5213" width="23.28515625" style="85" customWidth="1"/>
    <col min="5214" max="5214" width="36.28515625" style="85" customWidth="1"/>
    <col min="5215" max="5215" width="13.7109375" style="85" customWidth="1"/>
    <col min="5216" max="5216" width="7.7109375" style="85" customWidth="1"/>
    <col min="5217" max="5217" width="16.28515625" style="85" customWidth="1"/>
    <col min="5218" max="5218" width="25.140625" style="85" customWidth="1"/>
    <col min="5219" max="5219" width="31" style="85" customWidth="1"/>
    <col min="5220" max="5220" width="51" style="85" customWidth="1"/>
    <col min="5221" max="5221" width="23.28515625" style="85" customWidth="1"/>
    <col min="5222" max="5222" width="36.28515625" style="85" customWidth="1"/>
    <col min="5223" max="5223" width="13.7109375" style="85" customWidth="1"/>
    <col min="5224" max="5224" width="7.7109375" style="85" customWidth="1"/>
    <col min="5225" max="5225" width="16.28515625" style="85" customWidth="1"/>
    <col min="5226" max="5226" width="25.140625" style="85" customWidth="1"/>
    <col min="5227" max="5227" width="31" style="85" customWidth="1"/>
    <col min="5228" max="5228" width="51" style="85" customWidth="1"/>
    <col min="5229" max="5229" width="23.28515625" style="85" customWidth="1"/>
    <col min="5230" max="5230" width="36.28515625" style="85" customWidth="1"/>
    <col min="5231" max="5231" width="13.7109375" style="85" customWidth="1"/>
    <col min="5232" max="5232" width="7.7109375" style="85" customWidth="1"/>
    <col min="5233" max="5233" width="16.28515625" style="85" customWidth="1"/>
    <col min="5234" max="5234" width="25.140625" style="85" customWidth="1"/>
    <col min="5235" max="5235" width="31" style="85" customWidth="1"/>
    <col min="5236" max="5236" width="51" style="85" customWidth="1"/>
    <col min="5237" max="5237" width="23.28515625" style="85" customWidth="1"/>
    <col min="5238" max="5238" width="36.28515625" style="85" customWidth="1"/>
    <col min="5239" max="5239" width="13.7109375" style="85" customWidth="1"/>
    <col min="5240" max="5240" width="7.7109375" style="85" customWidth="1"/>
    <col min="5241" max="5241" width="16.28515625" style="85" customWidth="1"/>
    <col min="5242" max="5242" width="25.140625" style="85" customWidth="1"/>
    <col min="5243" max="5243" width="31" style="85" customWidth="1"/>
    <col min="5244" max="5244" width="51" style="85" customWidth="1"/>
    <col min="5245" max="5245" width="23.28515625" style="85" customWidth="1"/>
    <col min="5246" max="5246" width="36.28515625" style="85" customWidth="1"/>
    <col min="5247" max="5247" width="13.7109375" style="85" customWidth="1"/>
    <col min="5248" max="5248" width="7.7109375" style="85" customWidth="1"/>
    <col min="5249" max="5249" width="16.28515625" style="85" customWidth="1"/>
    <col min="5250" max="5250" width="25.140625" style="85" customWidth="1"/>
    <col min="5251" max="5251" width="31" style="85" customWidth="1"/>
    <col min="5252" max="5252" width="51" style="85" customWidth="1"/>
    <col min="5253" max="5253" width="23.28515625" style="85" customWidth="1"/>
    <col min="5254" max="5254" width="36.28515625" style="85" customWidth="1"/>
    <col min="5255" max="5255" width="13.7109375" style="85" customWidth="1"/>
    <col min="5256" max="5256" width="7.7109375" style="85" customWidth="1"/>
    <col min="5257" max="5257" width="16.28515625" style="85" customWidth="1"/>
    <col min="5258" max="5258" width="25.140625" style="85" customWidth="1"/>
    <col min="5259" max="5259" width="31" style="85" customWidth="1"/>
    <col min="5260" max="5260" width="51" style="85" customWidth="1"/>
    <col min="5261" max="5261" width="23.28515625" style="85" customWidth="1"/>
    <col min="5262" max="5262" width="36.28515625" style="85" customWidth="1"/>
    <col min="5263" max="5263" width="13.7109375" style="85" customWidth="1"/>
    <col min="5264" max="5264" width="7.7109375" style="85" customWidth="1"/>
    <col min="5265" max="5265" width="16.28515625" style="85" customWidth="1"/>
    <col min="5266" max="5266" width="25.140625" style="85" customWidth="1"/>
    <col min="5267" max="5267" width="31" style="85" customWidth="1"/>
    <col min="5268" max="5268" width="51" style="85" customWidth="1"/>
    <col min="5269" max="5269" width="23.28515625" style="85" customWidth="1"/>
    <col min="5270" max="5270" width="36.28515625" style="85" customWidth="1"/>
    <col min="5271" max="5271" width="13.7109375" style="85" customWidth="1"/>
    <col min="5272" max="5272" width="7.7109375" style="85" customWidth="1"/>
    <col min="5273" max="5273" width="16.28515625" style="85" customWidth="1"/>
    <col min="5274" max="5274" width="25.140625" style="85" customWidth="1"/>
    <col min="5275" max="5275" width="31" style="85" customWidth="1"/>
    <col min="5276" max="5276" width="51" style="85" customWidth="1"/>
    <col min="5277" max="5277" width="23.28515625" style="85" customWidth="1"/>
    <col min="5278" max="5278" width="36.28515625" style="85" customWidth="1"/>
    <col min="5279" max="5279" width="13.7109375" style="85" customWidth="1"/>
    <col min="5280" max="5280" width="7.7109375" style="85" customWidth="1"/>
    <col min="5281" max="5281" width="16.28515625" style="85" customWidth="1"/>
    <col min="5282" max="5282" width="25.140625" style="85" customWidth="1"/>
    <col min="5283" max="5283" width="31" style="85" customWidth="1"/>
    <col min="5284" max="5284" width="51" style="85" customWidth="1"/>
    <col min="5285" max="5285" width="23.28515625" style="85" customWidth="1"/>
    <col min="5286" max="5286" width="36.28515625" style="85" customWidth="1"/>
    <col min="5287" max="5287" width="13.7109375" style="85" customWidth="1"/>
    <col min="5288" max="5288" width="7.7109375" style="85" customWidth="1"/>
    <col min="5289" max="5289" width="16.28515625" style="85" customWidth="1"/>
    <col min="5290" max="5290" width="25.140625" style="85" customWidth="1"/>
    <col min="5291" max="5291" width="31" style="85" customWidth="1"/>
    <col min="5292" max="5292" width="51" style="85" customWidth="1"/>
    <col min="5293" max="5293" width="23.28515625" style="85" customWidth="1"/>
    <col min="5294" max="5294" width="36.28515625" style="85" customWidth="1"/>
    <col min="5295" max="5295" width="13.7109375" style="85" customWidth="1"/>
    <col min="5296" max="5296" width="7.7109375" style="85" customWidth="1"/>
    <col min="5297" max="5297" width="16.28515625" style="85" customWidth="1"/>
    <col min="5298" max="5298" width="25.140625" style="85" customWidth="1"/>
    <col min="5299" max="5299" width="31" style="85" customWidth="1"/>
    <col min="5300" max="5300" width="51" style="85" customWidth="1"/>
    <col min="5301" max="5301" width="23.28515625" style="85" customWidth="1"/>
    <col min="5302" max="5302" width="36.28515625" style="85" customWidth="1"/>
    <col min="5303" max="5303" width="13.7109375" style="85" customWidth="1"/>
    <col min="5304" max="5304" width="7.7109375" style="85" customWidth="1"/>
    <col min="5305" max="5305" width="16.28515625" style="85" customWidth="1"/>
    <col min="5306" max="5306" width="25.140625" style="85" customWidth="1"/>
    <col min="5307" max="5307" width="31" style="85" customWidth="1"/>
    <col min="5308" max="5308" width="51" style="85" customWidth="1"/>
    <col min="5309" max="5309" width="23.28515625" style="85" customWidth="1"/>
    <col min="5310" max="5310" width="36.28515625" style="85" customWidth="1"/>
    <col min="5311" max="5311" width="13.7109375" style="85" customWidth="1"/>
    <col min="5312" max="5312" width="7.7109375" style="85" customWidth="1"/>
    <col min="5313" max="5313" width="16.28515625" style="85" customWidth="1"/>
    <col min="5314" max="5314" width="25.140625" style="85" customWidth="1"/>
    <col min="5315" max="5315" width="31" style="85" customWidth="1"/>
    <col min="5316" max="5316" width="51" style="85" customWidth="1"/>
    <col min="5317" max="5317" width="23.28515625" style="85" customWidth="1"/>
    <col min="5318" max="5318" width="36.28515625" style="85" customWidth="1"/>
    <col min="5319" max="5319" width="13.7109375" style="85" customWidth="1"/>
    <col min="5320" max="5320" width="7.7109375" style="85" customWidth="1"/>
    <col min="5321" max="5321" width="16.28515625" style="85" customWidth="1"/>
    <col min="5322" max="5322" width="25.140625" style="85" customWidth="1"/>
    <col min="5323" max="5323" width="31" style="85" customWidth="1"/>
    <col min="5324" max="5324" width="51" style="85" customWidth="1"/>
    <col min="5325" max="5325" width="23.28515625" style="85" customWidth="1"/>
    <col min="5326" max="5326" width="36.28515625" style="85" customWidth="1"/>
    <col min="5327" max="5327" width="13.7109375" style="85" customWidth="1"/>
    <col min="5328" max="5328" width="7.7109375" style="85" customWidth="1"/>
    <col min="5329" max="5329" width="16.28515625" style="85" customWidth="1"/>
    <col min="5330" max="5330" width="25.140625" style="85" customWidth="1"/>
    <col min="5331" max="5331" width="31" style="85" customWidth="1"/>
    <col min="5332" max="5332" width="51" style="85" customWidth="1"/>
    <col min="5333" max="5333" width="23.28515625" style="85" customWidth="1"/>
    <col min="5334" max="5334" width="36.28515625" style="85" customWidth="1"/>
    <col min="5335" max="5335" width="13.7109375" style="85" customWidth="1"/>
    <col min="5336" max="5336" width="7.7109375" style="85" customWidth="1"/>
    <col min="5337" max="5337" width="16.28515625" style="85" customWidth="1"/>
    <col min="5338" max="5338" width="25.140625" style="85" customWidth="1"/>
    <col min="5339" max="5339" width="31" style="85" customWidth="1"/>
    <col min="5340" max="5340" width="51" style="85" customWidth="1"/>
    <col min="5341" max="5341" width="23.28515625" style="85" customWidth="1"/>
    <col min="5342" max="5342" width="36.28515625" style="85" customWidth="1"/>
    <col min="5343" max="5343" width="13.7109375" style="85" customWidth="1"/>
    <col min="5344" max="5344" width="7.7109375" style="85" customWidth="1"/>
    <col min="5345" max="5345" width="16.28515625" style="85" customWidth="1"/>
    <col min="5346" max="5346" width="25.140625" style="85" customWidth="1"/>
    <col min="5347" max="5347" width="31" style="85" customWidth="1"/>
    <col min="5348" max="5348" width="51" style="85" customWidth="1"/>
    <col min="5349" max="5349" width="23.28515625" style="85" customWidth="1"/>
    <col min="5350" max="5350" width="36.28515625" style="85" customWidth="1"/>
    <col min="5351" max="5351" width="13.7109375" style="85" customWidth="1"/>
    <col min="5352" max="5352" width="7.7109375" style="85" customWidth="1"/>
    <col min="5353" max="5353" width="16.28515625" style="85" customWidth="1"/>
    <col min="5354" max="5354" width="25.140625" style="85" customWidth="1"/>
    <col min="5355" max="5355" width="31" style="85" customWidth="1"/>
    <col min="5356" max="5356" width="51" style="85" customWidth="1"/>
    <col min="5357" max="5357" width="23.28515625" style="85" customWidth="1"/>
    <col min="5358" max="5358" width="36.28515625" style="85" customWidth="1"/>
    <col min="5359" max="5359" width="13.7109375" style="85" customWidth="1"/>
    <col min="5360" max="5360" width="7.7109375" style="85" customWidth="1"/>
    <col min="5361" max="5361" width="16.28515625" style="85" customWidth="1"/>
    <col min="5362" max="5362" width="25.140625" style="85" customWidth="1"/>
    <col min="5363" max="5363" width="31" style="85" customWidth="1"/>
    <col min="5364" max="5364" width="51" style="85" customWidth="1"/>
    <col min="5365" max="5365" width="23.28515625" style="85" customWidth="1"/>
    <col min="5366" max="5366" width="36.28515625" style="85" customWidth="1"/>
    <col min="5367" max="5367" width="13.7109375" style="85" customWidth="1"/>
    <col min="5368" max="5368" width="7.7109375" style="85" customWidth="1"/>
    <col min="5369" max="5369" width="16.28515625" style="85" customWidth="1"/>
    <col min="5370" max="5370" width="25.140625" style="85" customWidth="1"/>
    <col min="5371" max="5371" width="31" style="85" customWidth="1"/>
    <col min="5372" max="5372" width="51" style="85" customWidth="1"/>
    <col min="5373" max="5373" width="23.28515625" style="85" customWidth="1"/>
    <col min="5374" max="5374" width="36.28515625" style="85" customWidth="1"/>
    <col min="5375" max="5375" width="13.7109375" style="85" customWidth="1"/>
    <col min="5376" max="5376" width="7.7109375" style="85" customWidth="1"/>
    <col min="5377" max="5377" width="16.28515625" style="85" customWidth="1"/>
    <col min="5378" max="5378" width="25.140625" style="85" customWidth="1"/>
    <col min="5379" max="5379" width="31" style="85" customWidth="1"/>
    <col min="5380" max="5380" width="51" style="85" customWidth="1"/>
    <col min="5381" max="5381" width="23.28515625" style="85" customWidth="1"/>
    <col min="5382" max="5382" width="36.28515625" style="85" customWidth="1"/>
    <col min="5383" max="5383" width="13.7109375" style="85" customWidth="1"/>
    <col min="5384" max="5384" width="7.7109375" style="85" customWidth="1"/>
    <col min="5385" max="5385" width="16.28515625" style="85" customWidth="1"/>
    <col min="5386" max="5386" width="25.140625" style="85" customWidth="1"/>
    <col min="5387" max="5387" width="31" style="85" customWidth="1"/>
    <col min="5388" max="5388" width="51" style="85" customWidth="1"/>
    <col min="5389" max="5389" width="23.28515625" style="85" customWidth="1"/>
    <col min="5390" max="5390" width="36.28515625" style="85" customWidth="1"/>
    <col min="5391" max="5391" width="13.7109375" style="85" customWidth="1"/>
    <col min="5392" max="5392" width="7.7109375" style="85" customWidth="1"/>
    <col min="5393" max="5393" width="16.28515625" style="85" customWidth="1"/>
    <col min="5394" max="5394" width="25.140625" style="85" customWidth="1"/>
    <col min="5395" max="5395" width="31" style="85" customWidth="1"/>
    <col min="5396" max="5396" width="51" style="85" customWidth="1"/>
    <col min="5397" max="5397" width="23.28515625" style="85" customWidth="1"/>
    <col min="5398" max="5398" width="36.28515625" style="85" customWidth="1"/>
    <col min="5399" max="5399" width="13.7109375" style="85" customWidth="1"/>
    <col min="5400" max="5400" width="7.7109375" style="85" customWidth="1"/>
    <col min="5401" max="5401" width="16.28515625" style="85" customWidth="1"/>
    <col min="5402" max="5402" width="25.140625" style="85" customWidth="1"/>
    <col min="5403" max="5403" width="31" style="85" customWidth="1"/>
    <col min="5404" max="5404" width="51" style="85" customWidth="1"/>
    <col min="5405" max="5405" width="23.28515625" style="85" customWidth="1"/>
    <col min="5406" max="5406" width="36.28515625" style="85" customWidth="1"/>
    <col min="5407" max="5407" width="13.7109375" style="85" customWidth="1"/>
    <col min="5408" max="5408" width="7.7109375" style="85" customWidth="1"/>
    <col min="5409" max="5409" width="16.28515625" style="85" customWidth="1"/>
    <col min="5410" max="5410" width="25.140625" style="85" customWidth="1"/>
    <col min="5411" max="5411" width="31" style="85" customWidth="1"/>
    <col min="5412" max="5412" width="51" style="85" customWidth="1"/>
    <col min="5413" max="5413" width="23.28515625" style="85" customWidth="1"/>
    <col min="5414" max="5414" width="36.28515625" style="85" customWidth="1"/>
    <col min="5415" max="5415" width="13.7109375" style="85" customWidth="1"/>
    <col min="5416" max="5416" width="7.7109375" style="85" customWidth="1"/>
    <col min="5417" max="5417" width="16.28515625" style="85" customWidth="1"/>
    <col min="5418" max="5418" width="25.140625" style="85" customWidth="1"/>
    <col min="5419" max="5419" width="31" style="85" customWidth="1"/>
    <col min="5420" max="5420" width="51" style="85" customWidth="1"/>
    <col min="5421" max="5421" width="23.28515625" style="85" customWidth="1"/>
    <col min="5422" max="5422" width="36.28515625" style="85" customWidth="1"/>
    <col min="5423" max="5423" width="13.7109375" style="85" customWidth="1"/>
    <col min="5424" max="5424" width="7.7109375" style="85" customWidth="1"/>
    <col min="5425" max="5425" width="16.28515625" style="85" customWidth="1"/>
    <col min="5426" max="5426" width="25.140625" style="85" customWidth="1"/>
    <col min="5427" max="5427" width="31" style="85" customWidth="1"/>
    <col min="5428" max="5428" width="51" style="85" customWidth="1"/>
    <col min="5429" max="5429" width="23.28515625" style="85" customWidth="1"/>
    <col min="5430" max="5430" width="36.28515625" style="85" customWidth="1"/>
    <col min="5431" max="5431" width="13.7109375" style="85" customWidth="1"/>
    <col min="5432" max="5432" width="7.7109375" style="85" customWidth="1"/>
    <col min="5433" max="5433" width="16.28515625" style="85" customWidth="1"/>
    <col min="5434" max="5434" width="25.140625" style="85" customWidth="1"/>
    <col min="5435" max="5435" width="31" style="85" customWidth="1"/>
    <col min="5436" max="5436" width="51" style="85" customWidth="1"/>
    <col min="5437" max="5437" width="23.28515625" style="85" customWidth="1"/>
    <col min="5438" max="5438" width="36.28515625" style="85" customWidth="1"/>
    <col min="5439" max="5439" width="13.7109375" style="85" customWidth="1"/>
    <col min="5440" max="5440" width="7.7109375" style="85" customWidth="1"/>
    <col min="5441" max="5441" width="16.28515625" style="85" customWidth="1"/>
    <col min="5442" max="5442" width="25.140625" style="85" customWidth="1"/>
    <col min="5443" max="5443" width="31" style="85" customWidth="1"/>
    <col min="5444" max="5444" width="51" style="85" customWidth="1"/>
    <col min="5445" max="5445" width="23.28515625" style="85" customWidth="1"/>
    <col min="5446" max="5446" width="36.28515625" style="85" customWidth="1"/>
    <col min="5447" max="5447" width="13.7109375" style="85" customWidth="1"/>
    <col min="5448" max="5448" width="7.7109375" style="85" customWidth="1"/>
    <col min="5449" max="5449" width="16.28515625" style="85" customWidth="1"/>
    <col min="5450" max="5450" width="25.140625" style="85" customWidth="1"/>
    <col min="5451" max="5451" width="31" style="85" customWidth="1"/>
    <col min="5452" max="5452" width="51" style="85" customWidth="1"/>
    <col min="5453" max="5453" width="23.28515625" style="85" customWidth="1"/>
    <col min="5454" max="5454" width="36.28515625" style="85" customWidth="1"/>
    <col min="5455" max="5455" width="13.7109375" style="85" customWidth="1"/>
    <col min="5456" max="5456" width="7.7109375" style="85" customWidth="1"/>
    <col min="5457" max="5457" width="16.28515625" style="85" customWidth="1"/>
    <col min="5458" max="5458" width="25.140625" style="85" customWidth="1"/>
    <col min="5459" max="5459" width="31" style="85" customWidth="1"/>
    <col min="5460" max="5460" width="51" style="85" customWidth="1"/>
    <col min="5461" max="5461" width="23.28515625" style="85" customWidth="1"/>
    <col min="5462" max="5462" width="36.28515625" style="85" customWidth="1"/>
    <col min="5463" max="5463" width="13.7109375" style="85" customWidth="1"/>
    <col min="5464" max="5464" width="7.7109375" style="85" customWidth="1"/>
    <col min="5465" max="5465" width="16.28515625" style="85" customWidth="1"/>
    <col min="5466" max="5466" width="25.140625" style="85" customWidth="1"/>
    <col min="5467" max="5467" width="31" style="85" customWidth="1"/>
    <col min="5468" max="5468" width="51" style="85" customWidth="1"/>
    <col min="5469" max="5469" width="23.28515625" style="85" customWidth="1"/>
    <col min="5470" max="5470" width="36.28515625" style="85" customWidth="1"/>
    <col min="5471" max="5471" width="13.7109375" style="85" customWidth="1"/>
    <col min="5472" max="5472" width="7.7109375" style="85" customWidth="1"/>
    <col min="5473" max="5473" width="16.28515625" style="85" customWidth="1"/>
    <col min="5474" max="5474" width="25.140625" style="85" customWidth="1"/>
    <col min="5475" max="5475" width="31" style="85" customWidth="1"/>
    <col min="5476" max="5476" width="51" style="85" customWidth="1"/>
    <col min="5477" max="5477" width="23.28515625" style="85" customWidth="1"/>
    <col min="5478" max="5478" width="36.28515625" style="85" customWidth="1"/>
    <col min="5479" max="5479" width="13.7109375" style="85" customWidth="1"/>
    <col min="5480" max="5480" width="7.7109375" style="85" customWidth="1"/>
    <col min="5481" max="5481" width="16.28515625" style="85" customWidth="1"/>
    <col min="5482" max="5482" width="25.140625" style="85" customWidth="1"/>
    <col min="5483" max="5483" width="31" style="85" customWidth="1"/>
    <col min="5484" max="5484" width="51" style="85" customWidth="1"/>
    <col min="5485" max="5485" width="23.28515625" style="85" customWidth="1"/>
    <col min="5486" max="5486" width="36.28515625" style="85" customWidth="1"/>
    <col min="5487" max="5487" width="13.7109375" style="85" customWidth="1"/>
    <col min="5488" max="5488" width="7.7109375" style="85" customWidth="1"/>
    <col min="5489" max="5489" width="16.28515625" style="85" customWidth="1"/>
    <col min="5490" max="5490" width="25.140625" style="85" customWidth="1"/>
    <col min="5491" max="5491" width="31" style="85" customWidth="1"/>
    <col min="5492" max="5492" width="51" style="85" customWidth="1"/>
    <col min="5493" max="5493" width="23.28515625" style="85" customWidth="1"/>
    <col min="5494" max="5494" width="36.28515625" style="85" customWidth="1"/>
    <col min="5495" max="5495" width="13.7109375" style="85" customWidth="1"/>
    <col min="5496" max="5496" width="7.7109375" style="85" customWidth="1"/>
    <col min="5497" max="5497" width="16.28515625" style="85" customWidth="1"/>
    <col min="5498" max="5498" width="25.140625" style="85" customWidth="1"/>
    <col min="5499" max="5499" width="31" style="85" customWidth="1"/>
    <col min="5500" max="5500" width="51" style="85" customWidth="1"/>
    <col min="5501" max="5501" width="23.28515625" style="85" customWidth="1"/>
    <col min="5502" max="5502" width="36.28515625" style="85" customWidth="1"/>
    <col min="5503" max="5503" width="13.7109375" style="85" customWidth="1"/>
    <col min="5504" max="5504" width="7.7109375" style="85" customWidth="1"/>
    <col min="5505" max="5505" width="16.28515625" style="85" customWidth="1"/>
    <col min="5506" max="5506" width="25.140625" style="85" customWidth="1"/>
    <col min="5507" max="5507" width="31" style="85" customWidth="1"/>
    <col min="5508" max="5508" width="51" style="85" customWidth="1"/>
    <col min="5509" max="5509" width="23.28515625" style="85" customWidth="1"/>
    <col min="5510" max="5510" width="36.28515625" style="85" customWidth="1"/>
    <col min="5511" max="5511" width="13.7109375" style="85" customWidth="1"/>
    <col min="5512" max="5512" width="7.7109375" style="85" customWidth="1"/>
    <col min="5513" max="5513" width="16.28515625" style="85" customWidth="1"/>
    <col min="5514" max="5514" width="25.140625" style="85" customWidth="1"/>
    <col min="5515" max="5515" width="31" style="85" customWidth="1"/>
    <col min="5516" max="5516" width="51" style="85" customWidth="1"/>
    <col min="5517" max="5517" width="23.28515625" style="85" customWidth="1"/>
    <col min="5518" max="5518" width="36.28515625" style="85" customWidth="1"/>
    <col min="5519" max="5519" width="13.7109375" style="85" customWidth="1"/>
    <col min="5520" max="5520" width="7.7109375" style="85" customWidth="1"/>
    <col min="5521" max="5521" width="16.28515625" style="85" customWidth="1"/>
    <col min="5522" max="5522" width="25.140625" style="85" customWidth="1"/>
    <col min="5523" max="5523" width="31" style="85" customWidth="1"/>
    <col min="5524" max="5524" width="51" style="85" customWidth="1"/>
    <col min="5525" max="5525" width="23.28515625" style="85" customWidth="1"/>
    <col min="5526" max="5526" width="36.28515625" style="85" customWidth="1"/>
    <col min="5527" max="5527" width="13.7109375" style="85" customWidth="1"/>
    <col min="5528" max="5528" width="7.7109375" style="85" customWidth="1"/>
    <col min="5529" max="5529" width="16.28515625" style="85" customWidth="1"/>
    <col min="5530" max="5530" width="25.140625" style="85" customWidth="1"/>
    <col min="5531" max="5531" width="31" style="85" customWidth="1"/>
    <col min="5532" max="5532" width="51" style="85" customWidth="1"/>
    <col min="5533" max="5533" width="23.28515625" style="85" customWidth="1"/>
    <col min="5534" max="5534" width="36.28515625" style="85" customWidth="1"/>
    <col min="5535" max="5535" width="13.7109375" style="85" customWidth="1"/>
    <col min="5536" max="5536" width="7.7109375" style="85" customWidth="1"/>
    <col min="5537" max="5537" width="16.28515625" style="85" customWidth="1"/>
    <col min="5538" max="5538" width="25.140625" style="85" customWidth="1"/>
    <col min="5539" max="5539" width="31" style="85" customWidth="1"/>
    <col min="5540" max="5540" width="51" style="85" customWidth="1"/>
    <col min="5541" max="5541" width="23.28515625" style="85" customWidth="1"/>
    <col min="5542" max="5542" width="36.28515625" style="85" customWidth="1"/>
    <col min="5543" max="5543" width="13.7109375" style="85" customWidth="1"/>
    <col min="5544" max="5544" width="7.7109375" style="85" customWidth="1"/>
    <col min="5545" max="5545" width="16.28515625" style="85" customWidth="1"/>
    <col min="5546" max="5546" width="25.140625" style="85" customWidth="1"/>
    <col min="5547" max="5547" width="31" style="85" customWidth="1"/>
    <col min="5548" max="5548" width="51" style="85" customWidth="1"/>
    <col min="5549" max="5549" width="23.28515625" style="85" customWidth="1"/>
    <col min="5550" max="5550" width="36.28515625" style="85" customWidth="1"/>
    <col min="5551" max="5551" width="13.7109375" style="85" customWidth="1"/>
    <col min="5552" max="5552" width="7.7109375" style="85" customWidth="1"/>
    <col min="5553" max="5553" width="16.28515625" style="85" customWidth="1"/>
    <col min="5554" max="5554" width="25.140625" style="85" customWidth="1"/>
    <col min="5555" max="5555" width="31" style="85" customWidth="1"/>
    <col min="5556" max="5556" width="51" style="85" customWidth="1"/>
    <col min="5557" max="5557" width="23.28515625" style="85" customWidth="1"/>
    <col min="5558" max="5558" width="36.28515625" style="85" customWidth="1"/>
    <col min="5559" max="5559" width="13.7109375" style="85" customWidth="1"/>
    <col min="5560" max="5560" width="7.7109375" style="85" customWidth="1"/>
    <col min="5561" max="5561" width="16.28515625" style="85" customWidth="1"/>
    <col min="5562" max="5562" width="25.140625" style="85" customWidth="1"/>
    <col min="5563" max="5563" width="31" style="85" customWidth="1"/>
    <col min="5564" max="5564" width="51" style="85" customWidth="1"/>
    <col min="5565" max="5565" width="23.28515625" style="85" customWidth="1"/>
    <col min="5566" max="5566" width="36.28515625" style="85" customWidth="1"/>
    <col min="5567" max="5567" width="13.7109375" style="85" customWidth="1"/>
    <col min="5568" max="5568" width="7.7109375" style="85" customWidth="1"/>
    <col min="5569" max="5569" width="16.28515625" style="85" customWidth="1"/>
    <col min="5570" max="5570" width="25.140625" style="85" customWidth="1"/>
    <col min="5571" max="5571" width="31" style="85" customWidth="1"/>
    <col min="5572" max="5572" width="51" style="85" customWidth="1"/>
    <col min="5573" max="5573" width="23.28515625" style="85" customWidth="1"/>
    <col min="5574" max="5574" width="36.28515625" style="85" customWidth="1"/>
    <col min="5575" max="5575" width="13.7109375" style="85" customWidth="1"/>
    <col min="5576" max="5576" width="7.7109375" style="85" customWidth="1"/>
    <col min="5577" max="5577" width="16.28515625" style="85" customWidth="1"/>
    <col min="5578" max="5578" width="25.140625" style="85" customWidth="1"/>
    <col min="5579" max="5579" width="31" style="85" customWidth="1"/>
    <col min="5580" max="5580" width="51" style="85" customWidth="1"/>
    <col min="5581" max="5581" width="23.28515625" style="85" customWidth="1"/>
    <col min="5582" max="5582" width="36.28515625" style="85" customWidth="1"/>
    <col min="5583" max="5583" width="13.7109375" style="85" customWidth="1"/>
    <col min="5584" max="5584" width="7.7109375" style="85" customWidth="1"/>
    <col min="5585" max="5585" width="16.28515625" style="85" customWidth="1"/>
    <col min="5586" max="5586" width="25.140625" style="85" customWidth="1"/>
    <col min="5587" max="5587" width="31" style="85" customWidth="1"/>
    <col min="5588" max="5588" width="51" style="85" customWidth="1"/>
    <col min="5589" max="5589" width="23.28515625" style="85" customWidth="1"/>
    <col min="5590" max="5590" width="36.28515625" style="85" customWidth="1"/>
    <col min="5591" max="5591" width="13.7109375" style="85" customWidth="1"/>
    <col min="5592" max="5592" width="7.7109375" style="85" customWidth="1"/>
    <col min="5593" max="5593" width="16.28515625" style="85" customWidth="1"/>
    <col min="5594" max="5594" width="25.140625" style="85" customWidth="1"/>
    <col min="5595" max="5595" width="31" style="85" customWidth="1"/>
    <col min="5596" max="5596" width="51" style="85" customWidth="1"/>
    <col min="5597" max="5597" width="23.28515625" style="85" customWidth="1"/>
    <col min="5598" max="5598" width="36.28515625" style="85" customWidth="1"/>
    <col min="5599" max="5599" width="13.7109375" style="85" customWidth="1"/>
    <col min="5600" max="5600" width="7.7109375" style="85" customWidth="1"/>
    <col min="5601" max="5601" width="16.28515625" style="85" customWidth="1"/>
    <col min="5602" max="5602" width="25.140625" style="85" customWidth="1"/>
    <col min="5603" max="5603" width="31" style="85" customWidth="1"/>
    <col min="5604" max="5604" width="51" style="85" customWidth="1"/>
    <col min="5605" max="5605" width="23.28515625" style="85" customWidth="1"/>
    <col min="5606" max="5606" width="36.28515625" style="85" customWidth="1"/>
    <col min="5607" max="5607" width="13.7109375" style="85" customWidth="1"/>
    <col min="5608" max="5608" width="7.7109375" style="85" customWidth="1"/>
    <col min="5609" max="5609" width="16.28515625" style="85" customWidth="1"/>
    <col min="5610" max="5610" width="25.140625" style="85" customWidth="1"/>
    <col min="5611" max="5611" width="31" style="85" customWidth="1"/>
    <col min="5612" max="5612" width="51" style="85" customWidth="1"/>
    <col min="5613" max="5613" width="23.28515625" style="85" customWidth="1"/>
    <col min="5614" max="5614" width="36.28515625" style="85" customWidth="1"/>
    <col min="5615" max="5615" width="13.7109375" style="85" customWidth="1"/>
    <col min="5616" max="5616" width="7.7109375" style="85" customWidth="1"/>
    <col min="5617" max="5617" width="16.28515625" style="85" customWidth="1"/>
    <col min="5618" max="5618" width="25.140625" style="85" customWidth="1"/>
    <col min="5619" max="5619" width="31" style="85" customWidth="1"/>
    <col min="5620" max="5620" width="51" style="85" customWidth="1"/>
    <col min="5621" max="5621" width="23.28515625" style="85" customWidth="1"/>
    <col min="5622" max="5622" width="36.28515625" style="85" customWidth="1"/>
    <col min="5623" max="5623" width="13.7109375" style="85" customWidth="1"/>
    <col min="5624" max="5624" width="7.7109375" style="85" customWidth="1"/>
    <col min="5625" max="5625" width="16.28515625" style="85" customWidth="1"/>
    <col min="5626" max="5626" width="25.140625" style="85" customWidth="1"/>
    <col min="5627" max="5627" width="31" style="85" customWidth="1"/>
    <col min="5628" max="5628" width="51" style="85" customWidth="1"/>
    <col min="5629" max="5629" width="23.28515625" style="85" customWidth="1"/>
    <col min="5630" max="5630" width="36.28515625" style="85" customWidth="1"/>
    <col min="5631" max="5631" width="13.7109375" style="85" customWidth="1"/>
    <col min="5632" max="5632" width="7.7109375" style="85" customWidth="1"/>
    <col min="5633" max="5633" width="16.28515625" style="85" customWidth="1"/>
    <col min="5634" max="5634" width="25.140625" style="85" customWidth="1"/>
    <col min="5635" max="5635" width="31" style="85" customWidth="1"/>
    <col min="5636" max="5636" width="51" style="85" customWidth="1"/>
    <col min="5637" max="5637" width="23.28515625" style="85" customWidth="1"/>
    <col min="5638" max="5638" width="36.28515625" style="85" customWidth="1"/>
    <col min="5639" max="5639" width="13.7109375" style="85" customWidth="1"/>
    <col min="5640" max="5640" width="7.7109375" style="85" customWidth="1"/>
    <col min="5641" max="5641" width="16.28515625" style="85" customWidth="1"/>
    <col min="5642" max="5642" width="25.140625" style="85" customWidth="1"/>
    <col min="5643" max="5643" width="31" style="85" customWidth="1"/>
    <col min="5644" max="5644" width="51" style="85" customWidth="1"/>
    <col min="5645" max="5645" width="23.28515625" style="85" customWidth="1"/>
    <col min="5646" max="5646" width="36.28515625" style="85" customWidth="1"/>
    <col min="5647" max="5647" width="13.7109375" style="85" customWidth="1"/>
    <col min="5648" max="5648" width="7.7109375" style="85" customWidth="1"/>
    <col min="5649" max="5649" width="16.28515625" style="85" customWidth="1"/>
    <col min="5650" max="5650" width="25.140625" style="85" customWidth="1"/>
    <col min="5651" max="5651" width="31" style="85" customWidth="1"/>
    <col min="5652" max="5652" width="51" style="85" customWidth="1"/>
    <col min="5653" max="5653" width="23.28515625" style="85" customWidth="1"/>
    <col min="5654" max="5654" width="36.28515625" style="85" customWidth="1"/>
    <col min="5655" max="5655" width="13.7109375" style="85" customWidth="1"/>
    <col min="5656" max="5656" width="7.7109375" style="85" customWidth="1"/>
    <col min="5657" max="5657" width="16.28515625" style="85" customWidth="1"/>
    <col min="5658" max="5658" width="25.140625" style="85" customWidth="1"/>
    <col min="5659" max="5659" width="31" style="85" customWidth="1"/>
    <col min="5660" max="5660" width="51" style="85" customWidth="1"/>
    <col min="5661" max="5661" width="23.28515625" style="85" customWidth="1"/>
    <col min="5662" max="5662" width="36.28515625" style="85" customWidth="1"/>
    <col min="5663" max="5663" width="13.7109375" style="85" customWidth="1"/>
    <col min="5664" max="5664" width="7.7109375" style="85" customWidth="1"/>
    <col min="5665" max="5665" width="16.28515625" style="85" customWidth="1"/>
    <col min="5666" max="5666" width="25.140625" style="85" customWidth="1"/>
    <col min="5667" max="5667" width="31" style="85" customWidth="1"/>
    <col min="5668" max="5668" width="51" style="85" customWidth="1"/>
    <col min="5669" max="5669" width="23.28515625" style="85" customWidth="1"/>
    <col min="5670" max="5670" width="36.28515625" style="85" customWidth="1"/>
    <col min="5671" max="5671" width="13.7109375" style="85" customWidth="1"/>
    <col min="5672" max="5672" width="7.7109375" style="85" customWidth="1"/>
    <col min="5673" max="5673" width="16.28515625" style="85" customWidth="1"/>
    <col min="5674" max="5674" width="25.140625" style="85" customWidth="1"/>
    <col min="5675" max="5675" width="31" style="85" customWidth="1"/>
    <col min="5676" max="5676" width="51" style="85" customWidth="1"/>
    <col min="5677" max="5677" width="23.28515625" style="85" customWidth="1"/>
    <col min="5678" max="5678" width="36.28515625" style="85" customWidth="1"/>
    <col min="5679" max="5679" width="13.7109375" style="85" customWidth="1"/>
    <col min="5680" max="5680" width="7.7109375" style="85" customWidth="1"/>
    <col min="5681" max="5681" width="16.28515625" style="85" customWidth="1"/>
    <col min="5682" max="5682" width="25.140625" style="85" customWidth="1"/>
    <col min="5683" max="5683" width="31" style="85" customWidth="1"/>
    <col min="5684" max="5684" width="51" style="85" customWidth="1"/>
    <col min="5685" max="5685" width="23.28515625" style="85" customWidth="1"/>
    <col min="5686" max="5686" width="36.28515625" style="85" customWidth="1"/>
    <col min="5687" max="5687" width="13.7109375" style="85" customWidth="1"/>
    <col min="5688" max="5688" width="7.7109375" style="85" customWidth="1"/>
    <col min="5689" max="5689" width="16.28515625" style="85" customWidth="1"/>
    <col min="5690" max="5690" width="25.140625" style="85" customWidth="1"/>
    <col min="5691" max="5691" width="31" style="85" customWidth="1"/>
    <col min="5692" max="5692" width="51" style="85" customWidth="1"/>
    <col min="5693" max="5693" width="23.28515625" style="85" customWidth="1"/>
    <col min="5694" max="5694" width="36.28515625" style="85" customWidth="1"/>
    <col min="5695" max="5695" width="13.7109375" style="85" customWidth="1"/>
    <col min="5696" max="5696" width="7.7109375" style="85" customWidth="1"/>
    <col min="5697" max="5697" width="16.28515625" style="85" customWidth="1"/>
    <col min="5698" max="5698" width="25.140625" style="85" customWidth="1"/>
    <col min="5699" max="5699" width="31" style="85" customWidth="1"/>
    <col min="5700" max="5700" width="51" style="85" customWidth="1"/>
    <col min="5701" max="5701" width="23.28515625" style="85" customWidth="1"/>
    <col min="5702" max="5702" width="36.28515625" style="85" customWidth="1"/>
    <col min="5703" max="5703" width="13.7109375" style="85" customWidth="1"/>
    <col min="5704" max="5704" width="7.7109375" style="85" customWidth="1"/>
    <col min="5705" max="5705" width="16.28515625" style="85" customWidth="1"/>
    <col min="5706" max="5706" width="25.140625" style="85" customWidth="1"/>
    <col min="5707" max="5707" width="31" style="85" customWidth="1"/>
    <col min="5708" max="5708" width="51" style="85" customWidth="1"/>
    <col min="5709" max="5709" width="23.28515625" style="85" customWidth="1"/>
    <col min="5710" max="5710" width="36.28515625" style="85" customWidth="1"/>
    <col min="5711" max="5711" width="13.7109375" style="85" customWidth="1"/>
    <col min="5712" max="5712" width="7.7109375" style="85" customWidth="1"/>
    <col min="5713" max="5713" width="16.28515625" style="85" customWidth="1"/>
    <col min="5714" max="5714" width="25.140625" style="85" customWidth="1"/>
    <col min="5715" max="5715" width="31" style="85" customWidth="1"/>
    <col min="5716" max="5716" width="51" style="85" customWidth="1"/>
    <col min="5717" max="5717" width="23.28515625" style="85" customWidth="1"/>
    <col min="5718" max="5718" width="36.28515625" style="85" customWidth="1"/>
    <col min="5719" max="5719" width="13.7109375" style="85" customWidth="1"/>
    <col min="5720" max="5720" width="7.7109375" style="85" customWidth="1"/>
    <col min="5721" max="5721" width="16.28515625" style="85" customWidth="1"/>
    <col min="5722" max="5722" width="25.140625" style="85" customWidth="1"/>
    <col min="5723" max="5723" width="31" style="85" customWidth="1"/>
    <col min="5724" max="5724" width="51" style="85" customWidth="1"/>
    <col min="5725" max="5725" width="23.28515625" style="85" customWidth="1"/>
    <col min="5726" max="5726" width="36.28515625" style="85" customWidth="1"/>
    <col min="5727" max="5727" width="13.7109375" style="85" customWidth="1"/>
    <col min="5728" max="5728" width="7.7109375" style="85" customWidth="1"/>
    <col min="5729" max="5729" width="16.28515625" style="85" customWidth="1"/>
    <col min="5730" max="5730" width="25.140625" style="85" customWidth="1"/>
    <col min="5731" max="5731" width="31" style="85" customWidth="1"/>
    <col min="5732" max="5732" width="51" style="85" customWidth="1"/>
    <col min="5733" max="5733" width="23.28515625" style="85" customWidth="1"/>
    <col min="5734" max="5734" width="36.28515625" style="85" customWidth="1"/>
    <col min="5735" max="5735" width="13.7109375" style="85" customWidth="1"/>
    <col min="5736" max="5736" width="7.7109375" style="85" customWidth="1"/>
    <col min="5737" max="5737" width="16.28515625" style="85" customWidth="1"/>
    <col min="5738" max="5738" width="25.140625" style="85" customWidth="1"/>
    <col min="5739" max="5739" width="31" style="85" customWidth="1"/>
    <col min="5740" max="5740" width="51" style="85" customWidth="1"/>
    <col min="5741" max="5741" width="23.28515625" style="85" customWidth="1"/>
    <col min="5742" max="5742" width="36.28515625" style="85" customWidth="1"/>
    <col min="5743" max="5743" width="13.7109375" style="85" customWidth="1"/>
    <col min="5744" max="5744" width="7.7109375" style="85" customWidth="1"/>
    <col min="5745" max="5745" width="16.28515625" style="85" customWidth="1"/>
    <col min="5746" max="5746" width="25.140625" style="85" customWidth="1"/>
    <col min="5747" max="5747" width="31" style="85" customWidth="1"/>
    <col min="5748" max="5748" width="51" style="85" customWidth="1"/>
    <col min="5749" max="5749" width="23.28515625" style="85" customWidth="1"/>
    <col min="5750" max="5750" width="36.28515625" style="85" customWidth="1"/>
    <col min="5751" max="5751" width="13.7109375" style="85" customWidth="1"/>
    <col min="5752" max="5752" width="7.7109375" style="85" customWidth="1"/>
    <col min="5753" max="5753" width="16.28515625" style="85" customWidth="1"/>
    <col min="5754" max="5754" width="25.140625" style="85" customWidth="1"/>
    <col min="5755" max="5755" width="31" style="85" customWidth="1"/>
    <col min="5756" max="5756" width="51" style="85" customWidth="1"/>
    <col min="5757" max="5757" width="23.28515625" style="85" customWidth="1"/>
    <col min="5758" max="5758" width="36.28515625" style="85" customWidth="1"/>
    <col min="5759" max="5759" width="13.7109375" style="85" customWidth="1"/>
    <col min="5760" max="5760" width="7.7109375" style="85" customWidth="1"/>
    <col min="5761" max="5761" width="16.28515625" style="85" customWidth="1"/>
    <col min="5762" max="5762" width="25.140625" style="85" customWidth="1"/>
    <col min="5763" max="5763" width="31" style="85" customWidth="1"/>
    <col min="5764" max="5764" width="51" style="85" customWidth="1"/>
    <col min="5765" max="5765" width="23.28515625" style="85" customWidth="1"/>
    <col min="5766" max="5766" width="36.28515625" style="85" customWidth="1"/>
    <col min="5767" max="5767" width="13.7109375" style="85" customWidth="1"/>
    <col min="5768" max="5768" width="7.7109375" style="85" customWidth="1"/>
    <col min="5769" max="5769" width="16.28515625" style="85" customWidth="1"/>
    <col min="5770" max="5770" width="25.140625" style="85" customWidth="1"/>
    <col min="5771" max="5771" width="31" style="85" customWidth="1"/>
    <col min="5772" max="5772" width="51" style="85" customWidth="1"/>
    <col min="5773" max="5773" width="23.28515625" style="85" customWidth="1"/>
    <col min="5774" max="5774" width="36.28515625" style="85" customWidth="1"/>
    <col min="5775" max="5775" width="13.7109375" style="85" customWidth="1"/>
    <col min="5776" max="5776" width="7.7109375" style="85" customWidth="1"/>
    <col min="5777" max="5777" width="16.28515625" style="85" customWidth="1"/>
    <col min="5778" max="5778" width="25.140625" style="85" customWidth="1"/>
    <col min="5779" max="5779" width="31" style="85" customWidth="1"/>
    <col min="5780" max="5780" width="51" style="85" customWidth="1"/>
    <col min="5781" max="5781" width="23.28515625" style="85" customWidth="1"/>
    <col min="5782" max="5782" width="36.28515625" style="85" customWidth="1"/>
    <col min="5783" max="5783" width="13.7109375" style="85" customWidth="1"/>
    <col min="5784" max="5784" width="7.7109375" style="85" customWidth="1"/>
    <col min="5785" max="5785" width="16.28515625" style="85" customWidth="1"/>
    <col min="5786" max="5786" width="25.140625" style="85" customWidth="1"/>
    <col min="5787" max="5787" width="31" style="85" customWidth="1"/>
    <col min="5788" max="5788" width="51" style="85" customWidth="1"/>
    <col min="5789" max="5789" width="23.28515625" style="85" customWidth="1"/>
    <col min="5790" max="5790" width="36.28515625" style="85" customWidth="1"/>
    <col min="5791" max="5791" width="13.7109375" style="85" customWidth="1"/>
    <col min="5792" max="5792" width="7.7109375" style="85" customWidth="1"/>
    <col min="5793" max="5793" width="16.28515625" style="85" customWidth="1"/>
    <col min="5794" max="5794" width="25.140625" style="85" customWidth="1"/>
    <col min="5795" max="5795" width="31" style="85" customWidth="1"/>
    <col min="5796" max="5796" width="51" style="85" customWidth="1"/>
    <col min="5797" max="5797" width="23.28515625" style="85" customWidth="1"/>
    <col min="5798" max="5798" width="36.28515625" style="85" customWidth="1"/>
    <col min="5799" max="5799" width="13.7109375" style="85" customWidth="1"/>
    <col min="5800" max="5800" width="7.7109375" style="85" customWidth="1"/>
    <col min="5801" max="5801" width="16.28515625" style="85" customWidth="1"/>
    <col min="5802" max="5802" width="25.140625" style="85" customWidth="1"/>
    <col min="5803" max="5803" width="31" style="85" customWidth="1"/>
    <col min="5804" max="5804" width="51" style="85" customWidth="1"/>
    <col min="5805" max="5805" width="23.28515625" style="85" customWidth="1"/>
    <col min="5806" max="5806" width="36.28515625" style="85" customWidth="1"/>
    <col min="5807" max="5807" width="13.7109375" style="85" customWidth="1"/>
    <col min="5808" max="5808" width="7.7109375" style="85" customWidth="1"/>
    <col min="5809" max="5809" width="16.28515625" style="85" customWidth="1"/>
    <col min="5810" max="5810" width="25.140625" style="85" customWidth="1"/>
    <col min="5811" max="5811" width="31" style="85" customWidth="1"/>
    <col min="5812" max="5812" width="51" style="85" customWidth="1"/>
    <col min="5813" max="5813" width="23.28515625" style="85" customWidth="1"/>
    <col min="5814" max="5814" width="36.28515625" style="85" customWidth="1"/>
    <col min="5815" max="5815" width="13.7109375" style="85" customWidth="1"/>
    <col min="5816" max="5816" width="7.7109375" style="85" customWidth="1"/>
    <col min="5817" max="5817" width="16.28515625" style="85" customWidth="1"/>
    <col min="5818" max="5818" width="25.140625" style="85" customWidth="1"/>
    <col min="5819" max="5819" width="31" style="85" customWidth="1"/>
    <col min="5820" max="5820" width="51" style="85" customWidth="1"/>
    <col min="5821" max="5821" width="23.28515625" style="85" customWidth="1"/>
    <col min="5822" max="5822" width="36.28515625" style="85" customWidth="1"/>
    <col min="5823" max="5823" width="13.7109375" style="85" customWidth="1"/>
    <col min="5824" max="5824" width="7.7109375" style="85" customWidth="1"/>
    <col min="5825" max="5825" width="16.28515625" style="85" customWidth="1"/>
    <col min="5826" max="5826" width="25.140625" style="85" customWidth="1"/>
    <col min="5827" max="5827" width="31" style="85" customWidth="1"/>
    <col min="5828" max="5828" width="51" style="85" customWidth="1"/>
    <col min="5829" max="5829" width="23.28515625" style="85" customWidth="1"/>
    <col min="5830" max="5830" width="36.28515625" style="85" customWidth="1"/>
    <col min="5831" max="5831" width="13.7109375" style="85" customWidth="1"/>
    <col min="5832" max="5832" width="7.7109375" style="85" customWidth="1"/>
    <col min="5833" max="5833" width="16.28515625" style="85" customWidth="1"/>
    <col min="5834" max="5834" width="25.140625" style="85" customWidth="1"/>
    <col min="5835" max="5835" width="31" style="85" customWidth="1"/>
    <col min="5836" max="5836" width="51" style="85" customWidth="1"/>
    <col min="5837" max="5837" width="23.28515625" style="85" customWidth="1"/>
    <col min="5838" max="5838" width="36.28515625" style="85" customWidth="1"/>
    <col min="5839" max="5839" width="13.7109375" style="85" customWidth="1"/>
    <col min="5840" max="5840" width="7.7109375" style="85" customWidth="1"/>
    <col min="5841" max="5841" width="16.28515625" style="85" customWidth="1"/>
    <col min="5842" max="5842" width="25.140625" style="85" customWidth="1"/>
    <col min="5843" max="5843" width="31" style="85" customWidth="1"/>
    <col min="5844" max="5844" width="51" style="85" customWidth="1"/>
    <col min="5845" max="5845" width="23.28515625" style="85" customWidth="1"/>
    <col min="5846" max="5846" width="36.28515625" style="85" customWidth="1"/>
    <col min="5847" max="5847" width="13.7109375" style="85" customWidth="1"/>
    <col min="5848" max="5848" width="7.7109375" style="85" customWidth="1"/>
    <col min="5849" max="5849" width="16.28515625" style="85" customWidth="1"/>
    <col min="5850" max="5850" width="25.140625" style="85" customWidth="1"/>
    <col min="5851" max="5851" width="31" style="85" customWidth="1"/>
    <col min="5852" max="5852" width="51" style="85" customWidth="1"/>
    <col min="5853" max="5853" width="23.28515625" style="85" customWidth="1"/>
    <col min="5854" max="5854" width="36.28515625" style="85" customWidth="1"/>
    <col min="5855" max="5855" width="13.7109375" style="85" customWidth="1"/>
    <col min="5856" max="5856" width="7.7109375" style="85" customWidth="1"/>
    <col min="5857" max="5857" width="16.28515625" style="85" customWidth="1"/>
    <col min="5858" max="5858" width="25.140625" style="85" customWidth="1"/>
    <col min="5859" max="5859" width="31" style="85" customWidth="1"/>
    <col min="5860" max="5860" width="51" style="85" customWidth="1"/>
    <col min="5861" max="5861" width="23.28515625" style="85" customWidth="1"/>
    <col min="5862" max="5862" width="36.28515625" style="85" customWidth="1"/>
    <col min="5863" max="5863" width="13.7109375" style="85" customWidth="1"/>
    <col min="5864" max="5864" width="7.7109375" style="85" customWidth="1"/>
    <col min="5865" max="5865" width="16.28515625" style="85" customWidth="1"/>
    <col min="5866" max="5866" width="25.140625" style="85" customWidth="1"/>
    <col min="5867" max="5867" width="31" style="85" customWidth="1"/>
    <col min="5868" max="5868" width="51" style="85" customWidth="1"/>
    <col min="5869" max="5869" width="23.28515625" style="85" customWidth="1"/>
    <col min="5870" max="5870" width="36.28515625" style="85" customWidth="1"/>
    <col min="5871" max="5871" width="13.7109375" style="85" customWidth="1"/>
    <col min="5872" max="5872" width="7.7109375" style="85" customWidth="1"/>
    <col min="5873" max="5873" width="16.28515625" style="85" customWidth="1"/>
    <col min="5874" max="5874" width="25.140625" style="85" customWidth="1"/>
    <col min="5875" max="5875" width="31" style="85" customWidth="1"/>
    <col min="5876" max="5876" width="51" style="85" customWidth="1"/>
    <col min="5877" max="5877" width="23.28515625" style="85" customWidth="1"/>
    <col min="5878" max="5878" width="36.28515625" style="85" customWidth="1"/>
    <col min="5879" max="5879" width="13.7109375" style="85" customWidth="1"/>
    <col min="5880" max="5880" width="7.7109375" style="85" customWidth="1"/>
    <col min="5881" max="5881" width="16.28515625" style="85" customWidth="1"/>
    <col min="5882" max="5882" width="25.140625" style="85" customWidth="1"/>
    <col min="5883" max="5883" width="31" style="85" customWidth="1"/>
    <col min="5884" max="5884" width="51" style="85" customWidth="1"/>
    <col min="5885" max="5885" width="23.28515625" style="85" customWidth="1"/>
    <col min="5886" max="5886" width="36.28515625" style="85" customWidth="1"/>
    <col min="5887" max="5887" width="13.7109375" style="85" customWidth="1"/>
    <col min="5888" max="5888" width="7.7109375" style="85" customWidth="1"/>
    <col min="5889" max="5889" width="16.28515625" style="85" customWidth="1"/>
    <col min="5890" max="5890" width="25.140625" style="85" customWidth="1"/>
    <col min="5891" max="5891" width="31" style="85" customWidth="1"/>
    <col min="5892" max="5892" width="51" style="85" customWidth="1"/>
    <col min="5893" max="5893" width="23.28515625" style="85" customWidth="1"/>
    <col min="5894" max="5894" width="36.28515625" style="85" customWidth="1"/>
    <col min="5895" max="5895" width="13.7109375" style="85" customWidth="1"/>
    <col min="5896" max="5896" width="7.7109375" style="85" customWidth="1"/>
    <col min="5897" max="5897" width="16.28515625" style="85" customWidth="1"/>
    <col min="5898" max="5898" width="25.140625" style="85" customWidth="1"/>
    <col min="5899" max="5899" width="31" style="85" customWidth="1"/>
    <col min="5900" max="5900" width="51" style="85" customWidth="1"/>
    <col min="5901" max="5901" width="23.28515625" style="85" customWidth="1"/>
    <col min="5902" max="5902" width="36.28515625" style="85" customWidth="1"/>
    <col min="5903" max="5903" width="13.7109375" style="85" customWidth="1"/>
    <col min="5904" max="5904" width="7.7109375" style="85" customWidth="1"/>
    <col min="5905" max="5905" width="16.28515625" style="85" customWidth="1"/>
    <col min="5906" max="5906" width="25.140625" style="85" customWidth="1"/>
    <col min="5907" max="5907" width="31" style="85" customWidth="1"/>
    <col min="5908" max="5908" width="51" style="85" customWidth="1"/>
    <col min="5909" max="5909" width="23.28515625" style="85" customWidth="1"/>
    <col min="5910" max="5910" width="36.28515625" style="85" customWidth="1"/>
    <col min="5911" max="5911" width="13.7109375" style="85" customWidth="1"/>
    <col min="5912" max="5912" width="7.7109375" style="85" customWidth="1"/>
    <col min="5913" max="5913" width="16.28515625" style="85" customWidth="1"/>
    <col min="5914" max="5914" width="25.140625" style="85" customWidth="1"/>
    <col min="5915" max="5915" width="31" style="85" customWidth="1"/>
    <col min="5916" max="5916" width="51" style="85" customWidth="1"/>
    <col min="5917" max="5917" width="23.28515625" style="85" customWidth="1"/>
    <col min="5918" max="5918" width="36.28515625" style="85" customWidth="1"/>
    <col min="5919" max="5919" width="13.7109375" style="85" customWidth="1"/>
    <col min="5920" max="5920" width="7.7109375" style="85" customWidth="1"/>
    <col min="5921" max="5921" width="16.28515625" style="85" customWidth="1"/>
    <col min="5922" max="5922" width="25.140625" style="85" customWidth="1"/>
    <col min="5923" max="5923" width="31" style="85" customWidth="1"/>
    <col min="5924" max="5924" width="51" style="85" customWidth="1"/>
    <col min="5925" max="5925" width="23.28515625" style="85" customWidth="1"/>
    <col min="5926" max="5926" width="36.28515625" style="85" customWidth="1"/>
    <col min="5927" max="5927" width="13.7109375" style="85" customWidth="1"/>
    <col min="5928" max="5928" width="7.7109375" style="85" customWidth="1"/>
    <col min="5929" max="5929" width="16.28515625" style="85" customWidth="1"/>
    <col min="5930" max="5930" width="25.140625" style="85" customWidth="1"/>
    <col min="5931" max="5931" width="31" style="85" customWidth="1"/>
    <col min="5932" max="5932" width="51" style="85" customWidth="1"/>
    <col min="5933" max="5933" width="23.28515625" style="85" customWidth="1"/>
    <col min="5934" max="5934" width="36.28515625" style="85" customWidth="1"/>
    <col min="5935" max="5935" width="13.7109375" style="85" customWidth="1"/>
    <col min="5936" max="5936" width="7.7109375" style="85" customWidth="1"/>
    <col min="5937" max="5937" width="16.28515625" style="85" customWidth="1"/>
    <col min="5938" max="5938" width="25.140625" style="85" customWidth="1"/>
    <col min="5939" max="5939" width="31" style="85" customWidth="1"/>
    <col min="5940" max="5940" width="51" style="85" customWidth="1"/>
    <col min="5941" max="5941" width="23.28515625" style="85" customWidth="1"/>
    <col min="5942" max="5942" width="36.28515625" style="85" customWidth="1"/>
    <col min="5943" max="5943" width="13.7109375" style="85" customWidth="1"/>
    <col min="5944" max="5944" width="7.7109375" style="85" customWidth="1"/>
    <col min="5945" max="5945" width="16.28515625" style="85" customWidth="1"/>
    <col min="5946" max="5946" width="25.140625" style="85" customWidth="1"/>
    <col min="5947" max="5947" width="31" style="85" customWidth="1"/>
    <col min="5948" max="5948" width="51" style="85" customWidth="1"/>
    <col min="5949" max="5949" width="23.28515625" style="85" customWidth="1"/>
    <col min="5950" max="5950" width="36.28515625" style="85" customWidth="1"/>
    <col min="5951" max="5951" width="13.7109375" style="85" customWidth="1"/>
    <col min="5952" max="5952" width="7.7109375" style="85" customWidth="1"/>
    <col min="5953" max="5953" width="16.28515625" style="85" customWidth="1"/>
    <col min="5954" max="5954" width="25.140625" style="85" customWidth="1"/>
    <col min="5955" max="5955" width="31" style="85" customWidth="1"/>
    <col min="5956" max="5956" width="51" style="85" customWidth="1"/>
    <col min="5957" max="5957" width="23.28515625" style="85" customWidth="1"/>
    <col min="5958" max="5958" width="36.28515625" style="85" customWidth="1"/>
    <col min="5959" max="5959" width="13.7109375" style="85" customWidth="1"/>
    <col min="5960" max="5960" width="7.7109375" style="85" customWidth="1"/>
    <col min="5961" max="5961" width="16.28515625" style="85" customWidth="1"/>
    <col min="5962" max="5962" width="25.140625" style="85" customWidth="1"/>
    <col min="5963" max="5963" width="31" style="85" customWidth="1"/>
    <col min="5964" max="5964" width="51" style="85" customWidth="1"/>
    <col min="5965" max="5965" width="23.28515625" style="85" customWidth="1"/>
    <col min="5966" max="5966" width="36.28515625" style="85" customWidth="1"/>
    <col min="5967" max="5967" width="13.7109375" style="85" customWidth="1"/>
    <col min="5968" max="5968" width="7.7109375" style="85" customWidth="1"/>
    <col min="5969" max="5969" width="16.28515625" style="85" customWidth="1"/>
    <col min="5970" max="5970" width="25.140625" style="85" customWidth="1"/>
    <col min="5971" max="5971" width="31" style="85" customWidth="1"/>
    <col min="5972" max="5972" width="51" style="85" customWidth="1"/>
    <col min="5973" max="5973" width="23.28515625" style="85" customWidth="1"/>
    <col min="5974" max="5974" width="36.28515625" style="85" customWidth="1"/>
    <col min="5975" max="5975" width="13.7109375" style="85" customWidth="1"/>
    <col min="5976" max="5976" width="7.7109375" style="85" customWidth="1"/>
    <col min="5977" max="5977" width="16.28515625" style="85" customWidth="1"/>
    <col min="5978" max="5978" width="25.140625" style="85" customWidth="1"/>
    <col min="5979" max="5979" width="31" style="85" customWidth="1"/>
    <col min="5980" max="5980" width="51" style="85" customWidth="1"/>
    <col min="5981" max="5981" width="23.28515625" style="85" customWidth="1"/>
    <col min="5982" max="5982" width="36.28515625" style="85" customWidth="1"/>
    <col min="5983" max="5983" width="13.7109375" style="85" customWidth="1"/>
    <col min="5984" max="5984" width="7.7109375" style="85" customWidth="1"/>
    <col min="5985" max="5985" width="16.28515625" style="85" customWidth="1"/>
    <col min="5986" max="5986" width="25.140625" style="85" customWidth="1"/>
    <col min="5987" max="5987" width="31" style="85" customWidth="1"/>
    <col min="5988" max="5988" width="51" style="85" customWidth="1"/>
    <col min="5989" max="5989" width="23.28515625" style="85" customWidth="1"/>
    <col min="5990" max="5990" width="36.28515625" style="85" customWidth="1"/>
    <col min="5991" max="5991" width="13.7109375" style="85" customWidth="1"/>
    <col min="5992" max="5992" width="7.7109375" style="85" customWidth="1"/>
    <col min="5993" max="5993" width="16.28515625" style="85" customWidth="1"/>
    <col min="5994" max="5994" width="25.140625" style="85" customWidth="1"/>
    <col min="5995" max="5995" width="31" style="85" customWidth="1"/>
    <col min="5996" max="5996" width="51" style="85" customWidth="1"/>
    <col min="5997" max="5997" width="23.28515625" style="85" customWidth="1"/>
    <col min="5998" max="5998" width="36.28515625" style="85" customWidth="1"/>
    <col min="5999" max="5999" width="13.7109375" style="85" customWidth="1"/>
    <col min="6000" max="6000" width="7.7109375" style="85" customWidth="1"/>
    <col min="6001" max="6001" width="16.28515625" style="85" customWidth="1"/>
    <col min="6002" max="6002" width="25.140625" style="85" customWidth="1"/>
    <col min="6003" max="6003" width="31" style="85" customWidth="1"/>
    <col min="6004" max="6004" width="51" style="85" customWidth="1"/>
    <col min="6005" max="6005" width="23.28515625" style="85" customWidth="1"/>
    <col min="6006" max="6006" width="36.28515625" style="85" customWidth="1"/>
    <col min="6007" max="6007" width="13.7109375" style="85" customWidth="1"/>
    <col min="6008" max="6008" width="7.7109375" style="85" customWidth="1"/>
    <col min="6009" max="6009" width="16.28515625" style="85" customWidth="1"/>
    <col min="6010" max="6010" width="25.140625" style="85" customWidth="1"/>
    <col min="6011" max="6011" width="31" style="85" customWidth="1"/>
    <col min="6012" max="6012" width="51" style="85" customWidth="1"/>
    <col min="6013" max="6013" width="23.28515625" style="85" customWidth="1"/>
    <col min="6014" max="6014" width="36.28515625" style="85" customWidth="1"/>
    <col min="6015" max="6015" width="13.7109375" style="85" customWidth="1"/>
    <col min="6016" max="6016" width="7.7109375" style="85" customWidth="1"/>
    <col min="6017" max="6017" width="16.28515625" style="85" customWidth="1"/>
    <col min="6018" max="6018" width="25.140625" style="85" customWidth="1"/>
    <col min="6019" max="6019" width="31" style="85" customWidth="1"/>
    <col min="6020" max="6020" width="51" style="85" customWidth="1"/>
    <col min="6021" max="6021" width="23.28515625" style="85" customWidth="1"/>
    <col min="6022" max="6022" width="36.28515625" style="85" customWidth="1"/>
    <col min="6023" max="6023" width="13.7109375" style="85" customWidth="1"/>
    <col min="6024" max="6024" width="7.7109375" style="85" customWidth="1"/>
    <col min="6025" max="6025" width="16.28515625" style="85" customWidth="1"/>
    <col min="6026" max="6026" width="25.140625" style="85" customWidth="1"/>
    <col min="6027" max="6027" width="31" style="85" customWidth="1"/>
    <col min="6028" max="6028" width="51" style="85" customWidth="1"/>
    <col min="6029" max="6029" width="23.28515625" style="85" customWidth="1"/>
    <col min="6030" max="6030" width="36.28515625" style="85" customWidth="1"/>
    <col min="6031" max="6031" width="13.7109375" style="85" customWidth="1"/>
    <col min="6032" max="6032" width="7.7109375" style="85" customWidth="1"/>
    <col min="6033" max="6033" width="16.28515625" style="85" customWidth="1"/>
    <col min="6034" max="6034" width="25.140625" style="85" customWidth="1"/>
    <col min="6035" max="6035" width="31" style="85" customWidth="1"/>
    <col min="6036" max="6036" width="51" style="85" customWidth="1"/>
    <col min="6037" max="6037" width="23.28515625" style="85" customWidth="1"/>
    <col min="6038" max="6038" width="36.28515625" style="85" customWidth="1"/>
    <col min="6039" max="6039" width="13.7109375" style="85" customWidth="1"/>
    <col min="6040" max="6040" width="7.7109375" style="85" customWidth="1"/>
    <col min="6041" max="6041" width="16.28515625" style="85" customWidth="1"/>
    <col min="6042" max="6042" width="25.140625" style="85" customWidth="1"/>
    <col min="6043" max="6043" width="31" style="85" customWidth="1"/>
    <col min="6044" max="6044" width="51" style="85" customWidth="1"/>
    <col min="6045" max="6045" width="23.28515625" style="85" customWidth="1"/>
    <col min="6046" max="6046" width="36.28515625" style="85" customWidth="1"/>
    <col min="6047" max="6047" width="13.7109375" style="85" customWidth="1"/>
    <col min="6048" max="6048" width="7.7109375" style="85" customWidth="1"/>
    <col min="6049" max="6049" width="16.28515625" style="85" customWidth="1"/>
    <col min="6050" max="6050" width="25.140625" style="85" customWidth="1"/>
    <col min="6051" max="6051" width="31" style="85" customWidth="1"/>
    <col min="6052" max="6052" width="51" style="85" customWidth="1"/>
    <col min="6053" max="6053" width="23.28515625" style="85" customWidth="1"/>
    <col min="6054" max="6054" width="36.28515625" style="85" customWidth="1"/>
    <col min="6055" max="6055" width="13.7109375" style="85" customWidth="1"/>
    <col min="6056" max="6056" width="7.7109375" style="85" customWidth="1"/>
    <col min="6057" max="6057" width="16.28515625" style="85" customWidth="1"/>
    <col min="6058" max="6058" width="25.140625" style="85" customWidth="1"/>
    <col min="6059" max="6059" width="31" style="85" customWidth="1"/>
    <col min="6060" max="6060" width="51" style="85" customWidth="1"/>
    <col min="6061" max="6061" width="23.28515625" style="85" customWidth="1"/>
    <col min="6062" max="6062" width="36.28515625" style="85" customWidth="1"/>
    <col min="6063" max="6063" width="13.7109375" style="85" customWidth="1"/>
    <col min="6064" max="6064" width="7.7109375" style="85" customWidth="1"/>
    <col min="6065" max="6065" width="16.28515625" style="85" customWidth="1"/>
    <col min="6066" max="6066" width="25.140625" style="85" customWidth="1"/>
    <col min="6067" max="6067" width="31" style="85" customWidth="1"/>
    <col min="6068" max="6068" width="51" style="85" customWidth="1"/>
    <col min="6069" max="6069" width="23.28515625" style="85" customWidth="1"/>
    <col min="6070" max="6070" width="36.28515625" style="85" customWidth="1"/>
    <col min="6071" max="6071" width="13.7109375" style="85" customWidth="1"/>
    <col min="6072" max="6072" width="7.7109375" style="85" customWidth="1"/>
    <col min="6073" max="6073" width="16.28515625" style="85" customWidth="1"/>
    <col min="6074" max="6074" width="25.140625" style="85" customWidth="1"/>
    <col min="6075" max="6075" width="31" style="85" customWidth="1"/>
    <col min="6076" max="6076" width="51" style="85" customWidth="1"/>
    <col min="6077" max="6077" width="23.28515625" style="85" customWidth="1"/>
    <col min="6078" max="6078" width="36.28515625" style="85" customWidth="1"/>
    <col min="6079" max="6079" width="13.7109375" style="85" customWidth="1"/>
    <col min="6080" max="6080" width="7.7109375" style="85" customWidth="1"/>
    <col min="6081" max="6081" width="16.28515625" style="85" customWidth="1"/>
    <col min="6082" max="6082" width="25.140625" style="85" customWidth="1"/>
    <col min="6083" max="6083" width="31" style="85" customWidth="1"/>
    <col min="6084" max="6084" width="51" style="85" customWidth="1"/>
    <col min="6085" max="6085" width="23.28515625" style="85" customWidth="1"/>
    <col min="6086" max="6086" width="36.28515625" style="85" customWidth="1"/>
    <col min="6087" max="6087" width="13.7109375" style="85" customWidth="1"/>
    <col min="6088" max="6088" width="7.7109375" style="85" customWidth="1"/>
    <col min="6089" max="6089" width="16.28515625" style="85" customWidth="1"/>
    <col min="6090" max="6090" width="25.140625" style="85" customWidth="1"/>
    <col min="6091" max="6091" width="31" style="85" customWidth="1"/>
    <col min="6092" max="6092" width="51" style="85" customWidth="1"/>
    <col min="6093" max="6093" width="23.28515625" style="85" customWidth="1"/>
    <col min="6094" max="6094" width="36.28515625" style="85" customWidth="1"/>
    <col min="6095" max="6095" width="13.7109375" style="85" customWidth="1"/>
    <col min="6096" max="6096" width="7.7109375" style="85" customWidth="1"/>
    <col min="6097" max="6097" width="16.28515625" style="85" customWidth="1"/>
    <col min="6098" max="6098" width="25.140625" style="85" customWidth="1"/>
    <col min="6099" max="6099" width="31" style="85" customWidth="1"/>
    <col min="6100" max="6100" width="51" style="85" customWidth="1"/>
    <col min="6101" max="6101" width="23.28515625" style="85" customWidth="1"/>
    <col min="6102" max="6102" width="36.28515625" style="85" customWidth="1"/>
    <col min="6103" max="6103" width="13.7109375" style="85" customWidth="1"/>
    <col min="6104" max="6104" width="7.7109375" style="85" customWidth="1"/>
    <col min="6105" max="6105" width="16.28515625" style="85" customWidth="1"/>
    <col min="6106" max="6106" width="25.140625" style="85" customWidth="1"/>
    <col min="6107" max="6107" width="31" style="85" customWidth="1"/>
    <col min="6108" max="6108" width="51" style="85" customWidth="1"/>
    <col min="6109" max="6109" width="23.28515625" style="85" customWidth="1"/>
    <col min="6110" max="6110" width="36.28515625" style="85" customWidth="1"/>
    <col min="6111" max="6111" width="13.7109375" style="85" customWidth="1"/>
    <col min="6112" max="6112" width="7.7109375" style="85" customWidth="1"/>
    <col min="6113" max="6113" width="16.28515625" style="85" customWidth="1"/>
    <col min="6114" max="6114" width="25.140625" style="85" customWidth="1"/>
    <col min="6115" max="6115" width="31" style="85" customWidth="1"/>
    <col min="6116" max="6116" width="51" style="85" customWidth="1"/>
    <col min="6117" max="6117" width="23.28515625" style="85" customWidth="1"/>
    <col min="6118" max="6118" width="36.28515625" style="85" customWidth="1"/>
    <col min="6119" max="6119" width="13.7109375" style="85" customWidth="1"/>
    <col min="6120" max="6120" width="7.7109375" style="85" customWidth="1"/>
    <col min="6121" max="6121" width="16.28515625" style="85" customWidth="1"/>
    <col min="6122" max="6122" width="25.140625" style="85" customWidth="1"/>
    <col min="6123" max="6123" width="31" style="85" customWidth="1"/>
    <col min="6124" max="6124" width="51" style="85" customWidth="1"/>
    <col min="6125" max="6125" width="23.28515625" style="85" customWidth="1"/>
    <col min="6126" max="6126" width="36.28515625" style="85" customWidth="1"/>
    <col min="6127" max="6127" width="13.7109375" style="85" customWidth="1"/>
    <col min="6128" max="6128" width="7.7109375" style="85" customWidth="1"/>
    <col min="6129" max="6129" width="16.28515625" style="85" customWidth="1"/>
    <col min="6130" max="6130" width="25.140625" style="85" customWidth="1"/>
    <col min="6131" max="6131" width="31" style="85" customWidth="1"/>
    <col min="6132" max="6132" width="51" style="85" customWidth="1"/>
    <col min="6133" max="6133" width="23.28515625" style="85" customWidth="1"/>
    <col min="6134" max="6134" width="36.28515625" style="85" customWidth="1"/>
    <col min="6135" max="6135" width="13.7109375" style="85" customWidth="1"/>
    <col min="6136" max="6136" width="7.7109375" style="85" customWidth="1"/>
    <col min="6137" max="6137" width="16.28515625" style="85" customWidth="1"/>
    <col min="6138" max="6138" width="25.140625" style="85" customWidth="1"/>
    <col min="6139" max="6139" width="31" style="85" customWidth="1"/>
    <col min="6140" max="6140" width="51" style="85" customWidth="1"/>
    <col min="6141" max="6141" width="23.28515625" style="85" customWidth="1"/>
    <col min="6142" max="6142" width="36.28515625" style="85" customWidth="1"/>
    <col min="6143" max="6143" width="13.7109375" style="85" customWidth="1"/>
    <col min="6144" max="6144" width="7.7109375" style="85" customWidth="1"/>
    <col min="6145" max="6145" width="16.28515625" style="85" customWidth="1"/>
    <col min="6146" max="6146" width="25.140625" style="85" customWidth="1"/>
    <col min="6147" max="6147" width="31" style="85" customWidth="1"/>
    <col min="6148" max="6148" width="51" style="85" customWidth="1"/>
    <col min="6149" max="6149" width="23.28515625" style="85" customWidth="1"/>
    <col min="6150" max="6150" width="36.28515625" style="85" customWidth="1"/>
    <col min="6151" max="6151" width="13.7109375" style="85" customWidth="1"/>
    <col min="6152" max="6152" width="7.7109375" style="85" customWidth="1"/>
    <col min="6153" max="6153" width="16.28515625" style="85" customWidth="1"/>
    <col min="6154" max="6154" width="25.140625" style="85" customWidth="1"/>
    <col min="6155" max="6155" width="31" style="85" customWidth="1"/>
    <col min="6156" max="6156" width="51" style="85" customWidth="1"/>
    <col min="6157" max="6157" width="23.28515625" style="85" customWidth="1"/>
    <col min="6158" max="6158" width="36.28515625" style="85" customWidth="1"/>
    <col min="6159" max="6159" width="13.7109375" style="85" customWidth="1"/>
    <col min="6160" max="6160" width="7.7109375" style="85" customWidth="1"/>
    <col min="6161" max="6161" width="16.28515625" style="85" customWidth="1"/>
    <col min="6162" max="6162" width="25.140625" style="85" customWidth="1"/>
    <col min="6163" max="6163" width="31" style="85" customWidth="1"/>
    <col min="6164" max="6164" width="51" style="85" customWidth="1"/>
    <col min="6165" max="6165" width="23.28515625" style="85" customWidth="1"/>
    <col min="6166" max="6166" width="36.28515625" style="85" customWidth="1"/>
    <col min="6167" max="6167" width="13.7109375" style="85" customWidth="1"/>
    <col min="6168" max="6168" width="7.7109375" style="85" customWidth="1"/>
    <col min="6169" max="6169" width="16.28515625" style="85" customWidth="1"/>
    <col min="6170" max="6170" width="25.140625" style="85" customWidth="1"/>
    <col min="6171" max="6171" width="31" style="85" customWidth="1"/>
    <col min="6172" max="6172" width="51" style="85" customWidth="1"/>
    <col min="6173" max="6173" width="23.28515625" style="85" customWidth="1"/>
    <col min="6174" max="6174" width="36.28515625" style="85" customWidth="1"/>
    <col min="6175" max="6175" width="13.7109375" style="85" customWidth="1"/>
    <col min="6176" max="6176" width="7.7109375" style="85" customWidth="1"/>
    <col min="6177" max="6177" width="16.28515625" style="85" customWidth="1"/>
    <col min="6178" max="6178" width="25.140625" style="85" customWidth="1"/>
    <col min="6179" max="6179" width="31" style="85" customWidth="1"/>
    <col min="6180" max="6180" width="51" style="85" customWidth="1"/>
    <col min="6181" max="6181" width="23.28515625" style="85" customWidth="1"/>
    <col min="6182" max="6182" width="36.28515625" style="85" customWidth="1"/>
    <col min="6183" max="6183" width="13.7109375" style="85" customWidth="1"/>
    <col min="6184" max="6184" width="7.7109375" style="85" customWidth="1"/>
    <col min="6185" max="6185" width="16.28515625" style="85" customWidth="1"/>
    <col min="6186" max="6186" width="25.140625" style="85" customWidth="1"/>
    <col min="6187" max="6187" width="31" style="85" customWidth="1"/>
    <col min="6188" max="6188" width="51" style="85" customWidth="1"/>
    <col min="6189" max="6189" width="23.28515625" style="85" customWidth="1"/>
    <col min="6190" max="6190" width="36.28515625" style="85" customWidth="1"/>
    <col min="6191" max="6191" width="13.7109375" style="85" customWidth="1"/>
    <col min="6192" max="6192" width="7.7109375" style="85" customWidth="1"/>
    <col min="6193" max="6193" width="16.28515625" style="85" customWidth="1"/>
    <col min="6194" max="6194" width="25.140625" style="85" customWidth="1"/>
    <col min="6195" max="6195" width="31" style="85" customWidth="1"/>
    <col min="6196" max="6196" width="51" style="85" customWidth="1"/>
    <col min="6197" max="6197" width="23.28515625" style="85" customWidth="1"/>
    <col min="6198" max="6198" width="36.28515625" style="85" customWidth="1"/>
    <col min="6199" max="6199" width="13.7109375" style="85" customWidth="1"/>
    <col min="6200" max="6200" width="7.7109375" style="85" customWidth="1"/>
    <col min="6201" max="6201" width="16.28515625" style="85" customWidth="1"/>
    <col min="6202" max="6202" width="25.140625" style="85" customWidth="1"/>
    <col min="6203" max="6203" width="31" style="85" customWidth="1"/>
    <col min="6204" max="6204" width="51" style="85" customWidth="1"/>
    <col min="6205" max="6205" width="23.28515625" style="85" customWidth="1"/>
    <col min="6206" max="6206" width="36.28515625" style="85" customWidth="1"/>
    <col min="6207" max="6207" width="13.7109375" style="85" customWidth="1"/>
    <col min="6208" max="6208" width="7.7109375" style="85" customWidth="1"/>
    <col min="6209" max="6209" width="16.28515625" style="85" customWidth="1"/>
    <col min="6210" max="6210" width="25.140625" style="85" customWidth="1"/>
    <col min="6211" max="6211" width="31" style="85" customWidth="1"/>
    <col min="6212" max="6212" width="51" style="85" customWidth="1"/>
    <col min="6213" max="6213" width="23.28515625" style="85" customWidth="1"/>
    <col min="6214" max="6214" width="36.28515625" style="85" customWidth="1"/>
    <col min="6215" max="6215" width="13.7109375" style="85" customWidth="1"/>
    <col min="6216" max="6216" width="7.7109375" style="85" customWidth="1"/>
    <col min="6217" max="6217" width="16.28515625" style="85" customWidth="1"/>
    <col min="6218" max="6218" width="25.140625" style="85" customWidth="1"/>
    <col min="6219" max="6219" width="31" style="85" customWidth="1"/>
    <col min="6220" max="6220" width="51" style="85" customWidth="1"/>
    <col min="6221" max="6221" width="23.28515625" style="85" customWidth="1"/>
    <col min="6222" max="6222" width="36.28515625" style="85" customWidth="1"/>
    <col min="6223" max="6223" width="13.7109375" style="85" customWidth="1"/>
    <col min="6224" max="6224" width="7.7109375" style="85" customWidth="1"/>
    <col min="6225" max="6225" width="16.28515625" style="85" customWidth="1"/>
    <col min="6226" max="6226" width="25.140625" style="85" customWidth="1"/>
    <col min="6227" max="6227" width="31" style="85" customWidth="1"/>
    <col min="6228" max="6228" width="51" style="85" customWidth="1"/>
    <col min="6229" max="6229" width="23.28515625" style="85" customWidth="1"/>
    <col min="6230" max="6230" width="36.28515625" style="85" customWidth="1"/>
    <col min="6231" max="6231" width="13.7109375" style="85" customWidth="1"/>
    <col min="6232" max="6232" width="7.7109375" style="85" customWidth="1"/>
    <col min="6233" max="6233" width="16.28515625" style="85" customWidth="1"/>
    <col min="6234" max="6234" width="25.140625" style="85" customWidth="1"/>
    <col min="6235" max="6235" width="31" style="85" customWidth="1"/>
    <col min="6236" max="6236" width="51" style="85" customWidth="1"/>
    <col min="6237" max="6237" width="23.28515625" style="85" customWidth="1"/>
    <col min="6238" max="6238" width="36.28515625" style="85" customWidth="1"/>
    <col min="6239" max="6239" width="13.7109375" style="85" customWidth="1"/>
    <col min="6240" max="6240" width="7.7109375" style="85" customWidth="1"/>
    <col min="6241" max="6241" width="16.28515625" style="85" customWidth="1"/>
    <col min="6242" max="6242" width="25.140625" style="85" customWidth="1"/>
    <col min="6243" max="6243" width="31" style="85" customWidth="1"/>
    <col min="6244" max="6244" width="51" style="85" customWidth="1"/>
    <col min="6245" max="6245" width="23.28515625" style="85" customWidth="1"/>
    <col min="6246" max="6246" width="36.28515625" style="85" customWidth="1"/>
    <col min="6247" max="6247" width="13.7109375" style="85" customWidth="1"/>
    <col min="6248" max="6248" width="7.7109375" style="85" customWidth="1"/>
    <col min="6249" max="6249" width="16.28515625" style="85" customWidth="1"/>
    <col min="6250" max="6250" width="25.140625" style="85" customWidth="1"/>
    <col min="6251" max="6251" width="31" style="85" customWidth="1"/>
    <col min="6252" max="6252" width="51" style="85" customWidth="1"/>
    <col min="6253" max="6253" width="23.28515625" style="85" customWidth="1"/>
    <col min="6254" max="6254" width="36.28515625" style="85" customWidth="1"/>
    <col min="6255" max="6255" width="13.7109375" style="85" customWidth="1"/>
    <col min="6256" max="6256" width="7.7109375" style="85" customWidth="1"/>
    <col min="6257" max="6257" width="16.28515625" style="85" customWidth="1"/>
    <col min="6258" max="6258" width="25.140625" style="85" customWidth="1"/>
    <col min="6259" max="6259" width="31" style="85" customWidth="1"/>
    <col min="6260" max="6260" width="51" style="85" customWidth="1"/>
    <col min="6261" max="6261" width="23.28515625" style="85" customWidth="1"/>
    <col min="6262" max="6262" width="36.28515625" style="85" customWidth="1"/>
    <col min="6263" max="6263" width="13.7109375" style="85" customWidth="1"/>
    <col min="6264" max="6264" width="7.7109375" style="85" customWidth="1"/>
    <col min="6265" max="6265" width="16.28515625" style="85" customWidth="1"/>
    <col min="6266" max="6266" width="25.140625" style="85" customWidth="1"/>
    <col min="6267" max="6267" width="31" style="85" customWidth="1"/>
    <col min="6268" max="6268" width="51" style="85" customWidth="1"/>
    <col min="6269" max="6269" width="23.28515625" style="85" customWidth="1"/>
    <col min="6270" max="6270" width="36.28515625" style="85" customWidth="1"/>
    <col min="6271" max="6271" width="13.7109375" style="85" customWidth="1"/>
    <col min="6272" max="6272" width="7.7109375" style="85" customWidth="1"/>
    <col min="6273" max="6273" width="16.28515625" style="85" customWidth="1"/>
    <col min="6274" max="6274" width="25.140625" style="85" customWidth="1"/>
    <col min="6275" max="6275" width="31" style="85" customWidth="1"/>
    <col min="6276" max="6276" width="51" style="85" customWidth="1"/>
    <col min="6277" max="6277" width="23.28515625" style="85" customWidth="1"/>
    <col min="6278" max="6278" width="36.28515625" style="85" customWidth="1"/>
    <col min="6279" max="6279" width="13.7109375" style="85" customWidth="1"/>
    <col min="6280" max="6280" width="7.7109375" style="85" customWidth="1"/>
    <col min="6281" max="6281" width="16.28515625" style="85" customWidth="1"/>
    <col min="6282" max="6282" width="25.140625" style="85" customWidth="1"/>
    <col min="6283" max="6283" width="31" style="85" customWidth="1"/>
    <col min="6284" max="6284" width="51" style="85" customWidth="1"/>
    <col min="6285" max="6285" width="23.28515625" style="85" customWidth="1"/>
    <col min="6286" max="6286" width="36.28515625" style="85" customWidth="1"/>
    <col min="6287" max="6287" width="13.7109375" style="85" customWidth="1"/>
    <col min="6288" max="6288" width="7.7109375" style="85" customWidth="1"/>
    <col min="6289" max="6289" width="16.28515625" style="85" customWidth="1"/>
    <col min="6290" max="6290" width="25.140625" style="85" customWidth="1"/>
    <col min="6291" max="6291" width="31" style="85" customWidth="1"/>
    <col min="6292" max="6292" width="51" style="85" customWidth="1"/>
    <col min="6293" max="6293" width="23.28515625" style="85" customWidth="1"/>
    <col min="6294" max="6294" width="36.28515625" style="85" customWidth="1"/>
    <col min="6295" max="6295" width="13.7109375" style="85" customWidth="1"/>
    <col min="6296" max="6296" width="7.7109375" style="85" customWidth="1"/>
    <col min="6297" max="6297" width="16.28515625" style="85" customWidth="1"/>
    <col min="6298" max="6298" width="25.140625" style="85" customWidth="1"/>
    <col min="6299" max="6299" width="31" style="85" customWidth="1"/>
    <col min="6300" max="6300" width="51" style="85" customWidth="1"/>
    <col min="6301" max="6301" width="23.28515625" style="85" customWidth="1"/>
    <col min="6302" max="6302" width="36.28515625" style="85" customWidth="1"/>
    <col min="6303" max="6303" width="13.7109375" style="85" customWidth="1"/>
    <col min="6304" max="6304" width="7.7109375" style="85" customWidth="1"/>
    <col min="6305" max="6305" width="16.28515625" style="85" customWidth="1"/>
    <col min="6306" max="6306" width="25.140625" style="85" customWidth="1"/>
    <col min="6307" max="6307" width="31" style="85" customWidth="1"/>
    <col min="6308" max="6308" width="51" style="85" customWidth="1"/>
    <col min="6309" max="6309" width="23.28515625" style="85" customWidth="1"/>
    <col min="6310" max="6310" width="36.28515625" style="85" customWidth="1"/>
    <col min="6311" max="6311" width="13.7109375" style="85" customWidth="1"/>
    <col min="6312" max="6312" width="7.7109375" style="85" customWidth="1"/>
    <col min="6313" max="6313" width="16.28515625" style="85" customWidth="1"/>
    <col min="6314" max="6314" width="25.140625" style="85" customWidth="1"/>
    <col min="6315" max="6315" width="31" style="85" customWidth="1"/>
    <col min="6316" max="6316" width="51" style="85" customWidth="1"/>
    <col min="6317" max="6317" width="23.28515625" style="85" customWidth="1"/>
    <col min="6318" max="6318" width="36.28515625" style="85" customWidth="1"/>
    <col min="6319" max="6319" width="13.7109375" style="85" customWidth="1"/>
    <col min="6320" max="6320" width="7.7109375" style="85" customWidth="1"/>
    <col min="6321" max="6321" width="16.28515625" style="85" customWidth="1"/>
    <col min="6322" max="6322" width="25.140625" style="85" customWidth="1"/>
    <col min="6323" max="6323" width="31" style="85" customWidth="1"/>
    <col min="6324" max="6324" width="51" style="85" customWidth="1"/>
    <col min="6325" max="6325" width="23.28515625" style="85" customWidth="1"/>
    <col min="6326" max="6326" width="36.28515625" style="85" customWidth="1"/>
    <col min="6327" max="6327" width="13.7109375" style="85" customWidth="1"/>
    <col min="6328" max="6328" width="7.7109375" style="85" customWidth="1"/>
    <col min="6329" max="6329" width="16.28515625" style="85" customWidth="1"/>
    <col min="6330" max="6330" width="25.140625" style="85" customWidth="1"/>
    <col min="6331" max="6331" width="31" style="85" customWidth="1"/>
    <col min="6332" max="6332" width="51" style="85" customWidth="1"/>
    <col min="6333" max="6333" width="23.28515625" style="85" customWidth="1"/>
    <col min="6334" max="6334" width="36.28515625" style="85" customWidth="1"/>
    <col min="6335" max="6335" width="13.7109375" style="85" customWidth="1"/>
    <col min="6336" max="6336" width="7.7109375" style="85" customWidth="1"/>
    <col min="6337" max="6337" width="16.28515625" style="85" customWidth="1"/>
    <col min="6338" max="6338" width="25.140625" style="85" customWidth="1"/>
    <col min="6339" max="6339" width="31" style="85" customWidth="1"/>
    <col min="6340" max="6340" width="51" style="85" customWidth="1"/>
    <col min="6341" max="6341" width="23.28515625" style="85" customWidth="1"/>
    <col min="6342" max="6342" width="36.28515625" style="85" customWidth="1"/>
    <col min="6343" max="6343" width="13.7109375" style="85" customWidth="1"/>
    <col min="6344" max="6344" width="7.7109375" style="85" customWidth="1"/>
    <col min="6345" max="6345" width="16.28515625" style="85" customWidth="1"/>
    <col min="6346" max="6346" width="25.140625" style="85" customWidth="1"/>
    <col min="6347" max="6347" width="31" style="85" customWidth="1"/>
    <col min="6348" max="6348" width="51" style="85" customWidth="1"/>
    <col min="6349" max="6349" width="23.28515625" style="85" customWidth="1"/>
    <col min="6350" max="6350" width="36.28515625" style="85" customWidth="1"/>
    <col min="6351" max="6351" width="13.7109375" style="85" customWidth="1"/>
    <col min="6352" max="6352" width="7.7109375" style="85" customWidth="1"/>
    <col min="6353" max="6353" width="16.28515625" style="85" customWidth="1"/>
    <col min="6354" max="6354" width="25.140625" style="85" customWidth="1"/>
    <col min="6355" max="6355" width="31" style="85" customWidth="1"/>
    <col min="6356" max="6356" width="51" style="85" customWidth="1"/>
    <col min="6357" max="6357" width="23.28515625" style="85" customWidth="1"/>
    <col min="6358" max="6358" width="36.28515625" style="85" customWidth="1"/>
    <col min="6359" max="6359" width="13.7109375" style="85" customWidth="1"/>
    <col min="6360" max="6360" width="7.7109375" style="85" customWidth="1"/>
    <col min="6361" max="6361" width="16.28515625" style="85" customWidth="1"/>
    <col min="6362" max="6362" width="25.140625" style="85" customWidth="1"/>
    <col min="6363" max="6363" width="31" style="85" customWidth="1"/>
    <col min="6364" max="6364" width="51" style="85" customWidth="1"/>
    <col min="6365" max="6365" width="23.28515625" style="85" customWidth="1"/>
    <col min="6366" max="6366" width="36.28515625" style="85" customWidth="1"/>
    <col min="6367" max="6367" width="13.7109375" style="85" customWidth="1"/>
    <col min="6368" max="6368" width="7.7109375" style="85" customWidth="1"/>
    <col min="6369" max="6369" width="16.28515625" style="85" customWidth="1"/>
    <col min="6370" max="6370" width="25.140625" style="85" customWidth="1"/>
    <col min="6371" max="6371" width="31" style="85" customWidth="1"/>
    <col min="6372" max="6372" width="51" style="85" customWidth="1"/>
    <col min="6373" max="6373" width="23.28515625" style="85" customWidth="1"/>
    <col min="6374" max="6374" width="36.28515625" style="85" customWidth="1"/>
    <col min="6375" max="6375" width="13.7109375" style="85" customWidth="1"/>
    <col min="6376" max="6376" width="7.7109375" style="85" customWidth="1"/>
    <col min="6377" max="6377" width="16.28515625" style="85" customWidth="1"/>
    <col min="6378" max="6378" width="25.140625" style="85" customWidth="1"/>
    <col min="6379" max="6379" width="31" style="85" customWidth="1"/>
    <col min="6380" max="6380" width="51" style="85" customWidth="1"/>
    <col min="6381" max="6381" width="23.28515625" style="85" customWidth="1"/>
    <col min="6382" max="6382" width="36.28515625" style="85" customWidth="1"/>
    <col min="6383" max="6383" width="13.7109375" style="85" customWidth="1"/>
    <col min="6384" max="6384" width="7.7109375" style="85" customWidth="1"/>
    <col min="6385" max="6385" width="16.28515625" style="85" customWidth="1"/>
    <col min="6386" max="6386" width="25.140625" style="85" customWidth="1"/>
    <col min="6387" max="6387" width="31" style="85" customWidth="1"/>
    <col min="6388" max="6388" width="51" style="85" customWidth="1"/>
    <col min="6389" max="6389" width="23.28515625" style="85" customWidth="1"/>
    <col min="6390" max="6390" width="36.28515625" style="85" customWidth="1"/>
    <col min="6391" max="6391" width="13.7109375" style="85" customWidth="1"/>
    <col min="6392" max="6392" width="7.7109375" style="85" customWidth="1"/>
    <col min="6393" max="6393" width="16.28515625" style="85" customWidth="1"/>
    <col min="6394" max="6394" width="25.140625" style="85" customWidth="1"/>
    <col min="6395" max="6395" width="31" style="85" customWidth="1"/>
    <col min="6396" max="6396" width="51" style="85" customWidth="1"/>
    <col min="6397" max="6397" width="23.28515625" style="85" customWidth="1"/>
    <col min="6398" max="6398" width="36.28515625" style="85" customWidth="1"/>
    <col min="6399" max="6399" width="13.7109375" style="85" customWidth="1"/>
    <col min="6400" max="6400" width="7.7109375" style="85" customWidth="1"/>
    <col min="6401" max="6401" width="16.28515625" style="85" customWidth="1"/>
    <col min="6402" max="6402" width="25.140625" style="85" customWidth="1"/>
    <col min="6403" max="6403" width="31" style="85" customWidth="1"/>
    <col min="6404" max="6404" width="51" style="85" customWidth="1"/>
    <col min="6405" max="6405" width="23.28515625" style="85" customWidth="1"/>
    <col min="6406" max="6406" width="36.28515625" style="85" customWidth="1"/>
    <col min="6407" max="6407" width="13.7109375" style="85" customWidth="1"/>
    <col min="6408" max="6408" width="7.7109375" style="85" customWidth="1"/>
    <col min="6409" max="6409" width="16.28515625" style="85" customWidth="1"/>
    <col min="6410" max="6410" width="25.140625" style="85" customWidth="1"/>
    <col min="6411" max="6411" width="31" style="85" customWidth="1"/>
    <col min="6412" max="6412" width="51" style="85" customWidth="1"/>
    <col min="6413" max="6413" width="23.28515625" style="85" customWidth="1"/>
    <col min="6414" max="6414" width="36.28515625" style="85" customWidth="1"/>
    <col min="6415" max="6415" width="13.7109375" style="85" customWidth="1"/>
    <col min="6416" max="6416" width="7.7109375" style="85" customWidth="1"/>
    <col min="6417" max="6417" width="16.28515625" style="85" customWidth="1"/>
    <col min="6418" max="6418" width="25.140625" style="85" customWidth="1"/>
    <col min="6419" max="6419" width="31" style="85" customWidth="1"/>
    <col min="6420" max="6420" width="51" style="85" customWidth="1"/>
    <col min="6421" max="6421" width="23.28515625" style="85" customWidth="1"/>
    <col min="6422" max="6422" width="36.28515625" style="85" customWidth="1"/>
    <col min="6423" max="6423" width="13.7109375" style="85" customWidth="1"/>
    <col min="6424" max="6424" width="7.7109375" style="85" customWidth="1"/>
    <col min="6425" max="6425" width="16.28515625" style="85" customWidth="1"/>
    <col min="6426" max="6426" width="25.140625" style="85" customWidth="1"/>
    <col min="6427" max="6427" width="31" style="85" customWidth="1"/>
    <col min="6428" max="6428" width="51" style="85" customWidth="1"/>
    <col min="6429" max="6429" width="23.28515625" style="85" customWidth="1"/>
    <col min="6430" max="6430" width="36.28515625" style="85" customWidth="1"/>
    <col min="6431" max="6431" width="13.7109375" style="85" customWidth="1"/>
    <col min="6432" max="6432" width="7.7109375" style="85" customWidth="1"/>
    <col min="6433" max="6433" width="16.28515625" style="85" customWidth="1"/>
    <col min="6434" max="6434" width="25.140625" style="85" customWidth="1"/>
    <col min="6435" max="6435" width="31" style="85" customWidth="1"/>
    <col min="6436" max="6436" width="51" style="85" customWidth="1"/>
    <col min="6437" max="6437" width="23.28515625" style="85" customWidth="1"/>
    <col min="6438" max="6438" width="36.28515625" style="85" customWidth="1"/>
    <col min="6439" max="6439" width="13.7109375" style="85" customWidth="1"/>
    <col min="6440" max="6440" width="7.7109375" style="85" customWidth="1"/>
    <col min="6441" max="6441" width="16.28515625" style="85" customWidth="1"/>
    <col min="6442" max="6442" width="25.140625" style="85" customWidth="1"/>
    <col min="6443" max="6443" width="31" style="85" customWidth="1"/>
    <col min="6444" max="6444" width="51" style="85" customWidth="1"/>
    <col min="6445" max="6445" width="23.28515625" style="85" customWidth="1"/>
    <col min="6446" max="6446" width="36.28515625" style="85" customWidth="1"/>
    <col min="6447" max="6447" width="13.7109375" style="85" customWidth="1"/>
    <col min="6448" max="6448" width="7.7109375" style="85" customWidth="1"/>
    <col min="6449" max="6449" width="16.28515625" style="85" customWidth="1"/>
    <col min="6450" max="6450" width="25.140625" style="85" customWidth="1"/>
    <col min="6451" max="6451" width="31" style="85" customWidth="1"/>
    <col min="6452" max="6452" width="51" style="85" customWidth="1"/>
    <col min="6453" max="6453" width="23.28515625" style="85" customWidth="1"/>
    <col min="6454" max="6454" width="36.28515625" style="85" customWidth="1"/>
    <col min="6455" max="6455" width="13.7109375" style="85" customWidth="1"/>
    <col min="6456" max="6456" width="7.7109375" style="85" customWidth="1"/>
    <col min="6457" max="6457" width="16.28515625" style="85" customWidth="1"/>
    <col min="6458" max="6458" width="25.140625" style="85" customWidth="1"/>
    <col min="6459" max="6459" width="31" style="85" customWidth="1"/>
    <col min="6460" max="6460" width="51" style="85" customWidth="1"/>
    <col min="6461" max="6461" width="23.28515625" style="85" customWidth="1"/>
    <col min="6462" max="6462" width="36.28515625" style="85" customWidth="1"/>
    <col min="6463" max="6463" width="13.7109375" style="85" customWidth="1"/>
    <col min="6464" max="6464" width="7.7109375" style="85" customWidth="1"/>
    <col min="6465" max="6465" width="16.28515625" style="85" customWidth="1"/>
    <col min="6466" max="6466" width="25.140625" style="85" customWidth="1"/>
    <col min="6467" max="6467" width="31" style="85" customWidth="1"/>
    <col min="6468" max="6468" width="51" style="85" customWidth="1"/>
    <col min="6469" max="6469" width="23.28515625" style="85" customWidth="1"/>
    <col min="6470" max="6470" width="36.28515625" style="85" customWidth="1"/>
    <col min="6471" max="6471" width="13.7109375" style="85" customWidth="1"/>
    <col min="6472" max="6472" width="7.7109375" style="85" customWidth="1"/>
    <col min="6473" max="6473" width="16.28515625" style="85" customWidth="1"/>
    <col min="6474" max="6474" width="25.140625" style="85" customWidth="1"/>
    <col min="6475" max="6475" width="31" style="85" customWidth="1"/>
    <col min="6476" max="6476" width="51" style="85" customWidth="1"/>
    <col min="6477" max="6477" width="23.28515625" style="85" customWidth="1"/>
    <col min="6478" max="6478" width="36.28515625" style="85" customWidth="1"/>
    <col min="6479" max="6479" width="13.7109375" style="85" customWidth="1"/>
    <col min="6480" max="6480" width="7.7109375" style="85" customWidth="1"/>
    <col min="6481" max="6481" width="16.28515625" style="85" customWidth="1"/>
    <col min="6482" max="6482" width="25.140625" style="85" customWidth="1"/>
    <col min="6483" max="6483" width="31" style="85" customWidth="1"/>
    <col min="6484" max="6484" width="51" style="85" customWidth="1"/>
    <col min="6485" max="6485" width="23.28515625" style="85" customWidth="1"/>
    <col min="6486" max="6486" width="36.28515625" style="85" customWidth="1"/>
    <col min="6487" max="6487" width="13.7109375" style="85" customWidth="1"/>
    <col min="6488" max="6488" width="7.7109375" style="85" customWidth="1"/>
    <col min="6489" max="6489" width="16.28515625" style="85" customWidth="1"/>
    <col min="6490" max="6490" width="25.140625" style="85" customWidth="1"/>
    <col min="6491" max="6491" width="31" style="85" customWidth="1"/>
    <col min="6492" max="6492" width="51" style="85" customWidth="1"/>
    <col min="6493" max="6493" width="23.28515625" style="85" customWidth="1"/>
    <col min="6494" max="6494" width="36.28515625" style="85" customWidth="1"/>
    <col min="6495" max="6495" width="13.7109375" style="85" customWidth="1"/>
    <col min="6496" max="6496" width="7.7109375" style="85" customWidth="1"/>
    <col min="6497" max="6497" width="16.28515625" style="85" customWidth="1"/>
    <col min="6498" max="6498" width="25.140625" style="85" customWidth="1"/>
    <col min="6499" max="6499" width="31" style="85" customWidth="1"/>
    <col min="6500" max="6500" width="51" style="85" customWidth="1"/>
    <col min="6501" max="6501" width="23.28515625" style="85" customWidth="1"/>
    <col min="6502" max="6502" width="36.28515625" style="85" customWidth="1"/>
    <col min="6503" max="6503" width="13.7109375" style="85" customWidth="1"/>
    <col min="6504" max="6504" width="7.7109375" style="85" customWidth="1"/>
    <col min="6505" max="6505" width="16.28515625" style="85" customWidth="1"/>
    <col min="6506" max="6506" width="25.140625" style="85" customWidth="1"/>
    <col min="6507" max="6507" width="31" style="85" customWidth="1"/>
    <col min="6508" max="6508" width="51" style="85" customWidth="1"/>
    <col min="6509" max="6509" width="23.28515625" style="85" customWidth="1"/>
    <col min="6510" max="6510" width="36.28515625" style="85" customWidth="1"/>
    <col min="6511" max="6511" width="13.7109375" style="85" customWidth="1"/>
    <col min="6512" max="6512" width="7.7109375" style="85" customWidth="1"/>
    <col min="6513" max="6513" width="16.28515625" style="85" customWidth="1"/>
    <col min="6514" max="6514" width="25.140625" style="85" customWidth="1"/>
    <col min="6515" max="6515" width="31" style="85" customWidth="1"/>
    <col min="6516" max="6516" width="51" style="85" customWidth="1"/>
    <col min="6517" max="6517" width="23.28515625" style="85" customWidth="1"/>
    <col min="6518" max="6518" width="36.28515625" style="85" customWidth="1"/>
    <col min="6519" max="6519" width="13.7109375" style="85" customWidth="1"/>
    <col min="6520" max="6520" width="7.7109375" style="85" customWidth="1"/>
    <col min="6521" max="6521" width="16.28515625" style="85" customWidth="1"/>
    <col min="6522" max="6522" width="25.140625" style="85" customWidth="1"/>
    <col min="6523" max="6523" width="31" style="85" customWidth="1"/>
    <col min="6524" max="6524" width="51" style="85" customWidth="1"/>
    <col min="6525" max="6525" width="23.28515625" style="85" customWidth="1"/>
    <col min="6526" max="6526" width="36.28515625" style="85" customWidth="1"/>
    <col min="6527" max="6527" width="13.7109375" style="85" customWidth="1"/>
    <col min="6528" max="6528" width="7.7109375" style="85" customWidth="1"/>
    <col min="6529" max="6529" width="16.28515625" style="85" customWidth="1"/>
    <col min="6530" max="6530" width="25.140625" style="85" customWidth="1"/>
    <col min="6531" max="6531" width="31" style="85" customWidth="1"/>
    <col min="6532" max="6532" width="51" style="85" customWidth="1"/>
    <col min="6533" max="6533" width="23.28515625" style="85" customWidth="1"/>
    <col min="6534" max="6534" width="36.28515625" style="85" customWidth="1"/>
    <col min="6535" max="6535" width="13.7109375" style="85" customWidth="1"/>
    <col min="6536" max="6536" width="7.7109375" style="85" customWidth="1"/>
    <col min="6537" max="6537" width="16.28515625" style="85" customWidth="1"/>
    <col min="6538" max="6538" width="25.140625" style="85" customWidth="1"/>
    <col min="6539" max="6539" width="31" style="85" customWidth="1"/>
    <col min="6540" max="6540" width="51" style="85" customWidth="1"/>
    <col min="6541" max="6541" width="23.28515625" style="85" customWidth="1"/>
    <col min="6542" max="6542" width="36.28515625" style="85" customWidth="1"/>
    <col min="6543" max="6543" width="13.7109375" style="85" customWidth="1"/>
    <col min="6544" max="6544" width="7.7109375" style="85" customWidth="1"/>
    <col min="6545" max="6545" width="16.28515625" style="85" customWidth="1"/>
    <col min="6546" max="6546" width="25.140625" style="85" customWidth="1"/>
    <col min="6547" max="6547" width="31" style="85" customWidth="1"/>
    <col min="6548" max="6548" width="51" style="85" customWidth="1"/>
    <col min="6549" max="6549" width="23.28515625" style="85" customWidth="1"/>
    <col min="6550" max="6550" width="36.28515625" style="85" customWidth="1"/>
    <col min="6551" max="6551" width="13.7109375" style="85" customWidth="1"/>
    <col min="6552" max="6552" width="7.7109375" style="85" customWidth="1"/>
    <col min="6553" max="6553" width="16.28515625" style="85" customWidth="1"/>
    <col min="6554" max="6554" width="25.140625" style="85" customWidth="1"/>
    <col min="6555" max="6555" width="31" style="85" customWidth="1"/>
    <col min="6556" max="6556" width="51" style="85" customWidth="1"/>
    <col min="6557" max="6557" width="23.28515625" style="85" customWidth="1"/>
    <col min="6558" max="6558" width="36.28515625" style="85" customWidth="1"/>
    <col min="6559" max="6559" width="13.7109375" style="85" customWidth="1"/>
    <col min="6560" max="6560" width="7.7109375" style="85" customWidth="1"/>
    <col min="6561" max="6561" width="16.28515625" style="85" customWidth="1"/>
    <col min="6562" max="6562" width="25.140625" style="85" customWidth="1"/>
    <col min="6563" max="6563" width="31" style="85" customWidth="1"/>
    <col min="6564" max="6564" width="51" style="85" customWidth="1"/>
    <col min="6565" max="6565" width="23.28515625" style="85" customWidth="1"/>
    <col min="6566" max="6566" width="36.28515625" style="85" customWidth="1"/>
    <col min="6567" max="6567" width="13.7109375" style="85" customWidth="1"/>
    <col min="6568" max="6568" width="7.7109375" style="85" customWidth="1"/>
    <col min="6569" max="6569" width="16.28515625" style="85" customWidth="1"/>
    <col min="6570" max="6570" width="25.140625" style="85" customWidth="1"/>
    <col min="6571" max="6571" width="31" style="85" customWidth="1"/>
    <col min="6572" max="6572" width="51" style="85" customWidth="1"/>
    <col min="6573" max="6573" width="23.28515625" style="85" customWidth="1"/>
    <col min="6574" max="6574" width="36.28515625" style="85" customWidth="1"/>
    <col min="6575" max="6575" width="13.7109375" style="85" customWidth="1"/>
    <col min="6576" max="6576" width="7.7109375" style="85" customWidth="1"/>
    <col min="6577" max="6577" width="16.28515625" style="85" customWidth="1"/>
    <col min="6578" max="6578" width="25.140625" style="85" customWidth="1"/>
    <col min="6579" max="6579" width="31" style="85" customWidth="1"/>
    <col min="6580" max="6580" width="51" style="85" customWidth="1"/>
    <col min="6581" max="6581" width="23.28515625" style="85" customWidth="1"/>
    <col min="6582" max="6582" width="36.28515625" style="85" customWidth="1"/>
    <col min="6583" max="6583" width="13.7109375" style="85" customWidth="1"/>
    <col min="6584" max="6584" width="7.7109375" style="85" customWidth="1"/>
    <col min="6585" max="6585" width="16.28515625" style="85" customWidth="1"/>
    <col min="6586" max="6586" width="25.140625" style="85" customWidth="1"/>
    <col min="6587" max="6587" width="31" style="85" customWidth="1"/>
    <col min="6588" max="6588" width="51" style="85" customWidth="1"/>
    <col min="6589" max="6589" width="23.28515625" style="85" customWidth="1"/>
    <col min="6590" max="6590" width="36.28515625" style="85" customWidth="1"/>
    <col min="6591" max="6591" width="13.7109375" style="85" customWidth="1"/>
    <col min="6592" max="6592" width="7.7109375" style="85" customWidth="1"/>
    <col min="6593" max="6593" width="16.28515625" style="85" customWidth="1"/>
    <col min="6594" max="6594" width="25.140625" style="85" customWidth="1"/>
    <col min="6595" max="6595" width="31" style="85" customWidth="1"/>
    <col min="6596" max="6596" width="51" style="85" customWidth="1"/>
    <col min="6597" max="6597" width="23.28515625" style="85" customWidth="1"/>
    <col min="6598" max="6598" width="36.28515625" style="85" customWidth="1"/>
    <col min="6599" max="6599" width="13.7109375" style="85" customWidth="1"/>
    <col min="6600" max="6600" width="7.7109375" style="85" customWidth="1"/>
    <col min="6601" max="6601" width="16.28515625" style="85" customWidth="1"/>
    <col min="6602" max="6602" width="25.140625" style="85" customWidth="1"/>
    <col min="6603" max="6603" width="31" style="85" customWidth="1"/>
    <col min="6604" max="6604" width="51" style="85" customWidth="1"/>
    <col min="6605" max="6605" width="23.28515625" style="85" customWidth="1"/>
    <col min="6606" max="6606" width="36.28515625" style="85" customWidth="1"/>
    <col min="6607" max="6607" width="13.7109375" style="85" customWidth="1"/>
    <col min="6608" max="6608" width="7.7109375" style="85" customWidth="1"/>
    <col min="6609" max="6609" width="16.28515625" style="85" customWidth="1"/>
    <col min="6610" max="6610" width="25.140625" style="85" customWidth="1"/>
    <col min="6611" max="6611" width="31" style="85" customWidth="1"/>
    <col min="6612" max="6612" width="51" style="85" customWidth="1"/>
    <col min="6613" max="6613" width="23.28515625" style="85" customWidth="1"/>
    <col min="6614" max="6614" width="36.28515625" style="85" customWidth="1"/>
    <col min="6615" max="6615" width="13.7109375" style="85" customWidth="1"/>
    <col min="6616" max="6616" width="7.7109375" style="85" customWidth="1"/>
    <col min="6617" max="6617" width="16.28515625" style="85" customWidth="1"/>
    <col min="6618" max="6618" width="25.140625" style="85" customWidth="1"/>
    <col min="6619" max="6619" width="31" style="85" customWidth="1"/>
    <col min="6620" max="6620" width="51" style="85" customWidth="1"/>
    <col min="6621" max="6621" width="23.28515625" style="85" customWidth="1"/>
    <col min="6622" max="6622" width="36.28515625" style="85" customWidth="1"/>
    <col min="6623" max="6623" width="13.7109375" style="85" customWidth="1"/>
    <col min="6624" max="6624" width="7.7109375" style="85" customWidth="1"/>
    <col min="6625" max="6625" width="16.28515625" style="85" customWidth="1"/>
    <col min="6626" max="6626" width="25.140625" style="85" customWidth="1"/>
    <col min="6627" max="6627" width="31" style="85" customWidth="1"/>
    <col min="6628" max="6628" width="51" style="85" customWidth="1"/>
    <col min="6629" max="6629" width="23.28515625" style="85" customWidth="1"/>
    <col min="6630" max="6630" width="36.28515625" style="85" customWidth="1"/>
    <col min="6631" max="6631" width="13.7109375" style="85" customWidth="1"/>
    <col min="6632" max="6632" width="7.7109375" style="85" customWidth="1"/>
    <col min="6633" max="6633" width="16.28515625" style="85" customWidth="1"/>
    <col min="6634" max="6634" width="25.140625" style="85" customWidth="1"/>
    <col min="6635" max="6635" width="31" style="85" customWidth="1"/>
    <col min="6636" max="6636" width="51" style="85" customWidth="1"/>
    <col min="6637" max="6637" width="23.28515625" style="85" customWidth="1"/>
    <col min="6638" max="6638" width="36.28515625" style="85" customWidth="1"/>
    <col min="6639" max="6639" width="13.7109375" style="85" customWidth="1"/>
    <col min="6640" max="6640" width="7.7109375" style="85" customWidth="1"/>
    <col min="6641" max="6641" width="16.28515625" style="85" customWidth="1"/>
    <col min="6642" max="6642" width="25.140625" style="85" customWidth="1"/>
    <col min="6643" max="6643" width="31" style="85" customWidth="1"/>
    <col min="6644" max="6644" width="51" style="85" customWidth="1"/>
    <col min="6645" max="6645" width="23.28515625" style="85" customWidth="1"/>
    <col min="6646" max="6646" width="36.28515625" style="85" customWidth="1"/>
    <col min="6647" max="6647" width="13.7109375" style="85" customWidth="1"/>
    <col min="6648" max="6648" width="7.7109375" style="85" customWidth="1"/>
    <col min="6649" max="6649" width="16.28515625" style="85" customWidth="1"/>
    <col min="6650" max="6650" width="25.140625" style="85" customWidth="1"/>
    <col min="6651" max="6651" width="31" style="85" customWidth="1"/>
    <col min="6652" max="6652" width="51" style="85" customWidth="1"/>
    <col min="6653" max="6653" width="23.28515625" style="85" customWidth="1"/>
    <col min="6654" max="6654" width="36.28515625" style="85" customWidth="1"/>
    <col min="6655" max="6655" width="13.7109375" style="85" customWidth="1"/>
    <col min="6656" max="6656" width="7.7109375" style="85" customWidth="1"/>
    <col min="6657" max="6657" width="16.28515625" style="85" customWidth="1"/>
    <col min="6658" max="6658" width="25.140625" style="85" customWidth="1"/>
    <col min="6659" max="6659" width="31" style="85" customWidth="1"/>
    <col min="6660" max="6660" width="51" style="85" customWidth="1"/>
    <col min="6661" max="6661" width="23.28515625" style="85" customWidth="1"/>
    <col min="6662" max="6662" width="36.28515625" style="85" customWidth="1"/>
    <col min="6663" max="6663" width="13.7109375" style="85" customWidth="1"/>
    <col min="6664" max="6664" width="7.7109375" style="85" customWidth="1"/>
    <col min="6665" max="6665" width="16.28515625" style="85" customWidth="1"/>
    <col min="6666" max="6666" width="25.140625" style="85" customWidth="1"/>
    <col min="6667" max="6667" width="31" style="85" customWidth="1"/>
    <col min="6668" max="6668" width="51" style="85" customWidth="1"/>
    <col min="6669" max="6669" width="23.28515625" style="85" customWidth="1"/>
    <col min="6670" max="6670" width="36.28515625" style="85" customWidth="1"/>
    <col min="6671" max="6671" width="13.7109375" style="85" customWidth="1"/>
    <col min="6672" max="6672" width="7.7109375" style="85" customWidth="1"/>
    <col min="6673" max="6673" width="16.28515625" style="85" customWidth="1"/>
    <col min="6674" max="6674" width="25.140625" style="85" customWidth="1"/>
    <col min="6675" max="6675" width="31" style="85" customWidth="1"/>
    <col min="6676" max="6676" width="51" style="85" customWidth="1"/>
    <col min="6677" max="6677" width="23.28515625" style="85" customWidth="1"/>
    <col min="6678" max="6678" width="36.28515625" style="85" customWidth="1"/>
    <col min="6679" max="6679" width="13.7109375" style="85" customWidth="1"/>
    <col min="6680" max="6680" width="7.7109375" style="85" customWidth="1"/>
    <col min="6681" max="6681" width="16.28515625" style="85" customWidth="1"/>
    <col min="6682" max="6682" width="25.140625" style="85" customWidth="1"/>
    <col min="6683" max="6683" width="31" style="85" customWidth="1"/>
    <col min="6684" max="6684" width="51" style="85" customWidth="1"/>
    <col min="6685" max="6685" width="23.28515625" style="85" customWidth="1"/>
    <col min="6686" max="6686" width="36.28515625" style="85" customWidth="1"/>
    <col min="6687" max="6687" width="13.7109375" style="85" customWidth="1"/>
    <col min="6688" max="6688" width="7.7109375" style="85" customWidth="1"/>
    <col min="6689" max="6689" width="16.28515625" style="85" customWidth="1"/>
    <col min="6690" max="6690" width="25.140625" style="85" customWidth="1"/>
    <col min="6691" max="6691" width="31" style="85" customWidth="1"/>
    <col min="6692" max="6692" width="51" style="85" customWidth="1"/>
    <col min="6693" max="6693" width="23.28515625" style="85" customWidth="1"/>
    <col min="6694" max="6694" width="36.28515625" style="85" customWidth="1"/>
    <col min="6695" max="6695" width="13.7109375" style="85" customWidth="1"/>
    <col min="6696" max="6696" width="7.7109375" style="85" customWidth="1"/>
    <col min="6697" max="6697" width="16.28515625" style="85" customWidth="1"/>
    <col min="6698" max="6698" width="25.140625" style="85" customWidth="1"/>
    <col min="6699" max="6699" width="31" style="85" customWidth="1"/>
    <col min="6700" max="6700" width="51" style="85" customWidth="1"/>
    <col min="6701" max="6701" width="23.28515625" style="85" customWidth="1"/>
    <col min="6702" max="6702" width="36.28515625" style="85" customWidth="1"/>
    <col min="6703" max="6703" width="13.7109375" style="85" customWidth="1"/>
    <col min="6704" max="6704" width="7.7109375" style="85" customWidth="1"/>
    <col min="6705" max="6705" width="16.28515625" style="85" customWidth="1"/>
    <col min="6706" max="6706" width="25.140625" style="85" customWidth="1"/>
    <col min="6707" max="6707" width="31" style="85" customWidth="1"/>
    <col min="6708" max="6708" width="51" style="85" customWidth="1"/>
    <col min="6709" max="6709" width="23.28515625" style="85" customWidth="1"/>
    <col min="6710" max="6710" width="36.28515625" style="85" customWidth="1"/>
    <col min="6711" max="6711" width="13.7109375" style="85" customWidth="1"/>
    <col min="6712" max="6712" width="7.7109375" style="85" customWidth="1"/>
    <col min="6713" max="6713" width="16.28515625" style="85" customWidth="1"/>
    <col min="6714" max="6714" width="25.140625" style="85" customWidth="1"/>
    <col min="6715" max="6715" width="31" style="85" customWidth="1"/>
    <col min="6716" max="6716" width="51" style="85" customWidth="1"/>
    <col min="6717" max="6717" width="23.28515625" style="85" customWidth="1"/>
    <col min="6718" max="6718" width="36.28515625" style="85" customWidth="1"/>
    <col min="6719" max="6719" width="13.7109375" style="85" customWidth="1"/>
    <col min="6720" max="6720" width="7.7109375" style="85" customWidth="1"/>
    <col min="6721" max="6721" width="16.28515625" style="85" customWidth="1"/>
    <col min="6722" max="6722" width="25.140625" style="85" customWidth="1"/>
    <col min="6723" max="6723" width="31" style="85" customWidth="1"/>
    <col min="6724" max="6724" width="51" style="85" customWidth="1"/>
    <col min="6725" max="6725" width="23.28515625" style="85" customWidth="1"/>
    <col min="6726" max="6726" width="36.28515625" style="85" customWidth="1"/>
    <col min="6727" max="6727" width="13.7109375" style="85" customWidth="1"/>
    <col min="6728" max="6728" width="7.7109375" style="85" customWidth="1"/>
    <col min="6729" max="6729" width="16.28515625" style="85" customWidth="1"/>
    <col min="6730" max="6730" width="25.140625" style="85" customWidth="1"/>
    <col min="6731" max="6731" width="31" style="85" customWidth="1"/>
    <col min="6732" max="6732" width="51" style="85" customWidth="1"/>
    <col min="6733" max="6733" width="23.28515625" style="85" customWidth="1"/>
    <col min="6734" max="6734" width="36.28515625" style="85" customWidth="1"/>
    <col min="6735" max="6735" width="13.7109375" style="85" customWidth="1"/>
    <col min="6736" max="6736" width="7.7109375" style="85" customWidth="1"/>
    <col min="6737" max="6737" width="16.28515625" style="85" customWidth="1"/>
    <col min="6738" max="6738" width="25.140625" style="85" customWidth="1"/>
    <col min="6739" max="6739" width="31" style="85" customWidth="1"/>
    <col min="6740" max="6740" width="51" style="85" customWidth="1"/>
    <col min="6741" max="6741" width="23.28515625" style="85" customWidth="1"/>
    <col min="6742" max="6742" width="36.28515625" style="85" customWidth="1"/>
    <col min="6743" max="6743" width="13.7109375" style="85" customWidth="1"/>
    <col min="6744" max="6744" width="7.7109375" style="85" customWidth="1"/>
    <col min="6745" max="6745" width="16.28515625" style="85" customWidth="1"/>
    <col min="6746" max="6746" width="25.140625" style="85" customWidth="1"/>
    <col min="6747" max="6747" width="31" style="85" customWidth="1"/>
    <col min="6748" max="6748" width="51" style="85" customWidth="1"/>
    <col min="6749" max="6749" width="23.28515625" style="85" customWidth="1"/>
    <col min="6750" max="6750" width="36.28515625" style="85" customWidth="1"/>
    <col min="6751" max="6751" width="13.7109375" style="85" customWidth="1"/>
    <col min="6752" max="6752" width="7.7109375" style="85" customWidth="1"/>
    <col min="6753" max="6753" width="16.28515625" style="85" customWidth="1"/>
    <col min="6754" max="6754" width="25.140625" style="85" customWidth="1"/>
    <col min="6755" max="6755" width="31" style="85" customWidth="1"/>
    <col min="6756" max="6756" width="51" style="85" customWidth="1"/>
    <col min="6757" max="6757" width="23.28515625" style="85" customWidth="1"/>
    <col min="6758" max="6758" width="36.28515625" style="85" customWidth="1"/>
    <col min="6759" max="6759" width="13.7109375" style="85" customWidth="1"/>
    <col min="6760" max="6760" width="7.7109375" style="85" customWidth="1"/>
    <col min="6761" max="6761" width="16.28515625" style="85" customWidth="1"/>
    <col min="6762" max="6762" width="25.140625" style="85" customWidth="1"/>
    <col min="6763" max="6763" width="31" style="85" customWidth="1"/>
    <col min="6764" max="6764" width="51" style="85" customWidth="1"/>
    <col min="6765" max="6765" width="23.28515625" style="85" customWidth="1"/>
    <col min="6766" max="6766" width="36.28515625" style="85" customWidth="1"/>
    <col min="6767" max="6767" width="13.7109375" style="85" customWidth="1"/>
    <col min="6768" max="6768" width="7.7109375" style="85" customWidth="1"/>
    <col min="6769" max="6769" width="16.28515625" style="85" customWidth="1"/>
    <col min="6770" max="6770" width="25.140625" style="85" customWidth="1"/>
    <col min="6771" max="6771" width="31" style="85" customWidth="1"/>
    <col min="6772" max="6772" width="51" style="85" customWidth="1"/>
    <col min="6773" max="6773" width="23.28515625" style="85" customWidth="1"/>
    <col min="6774" max="6774" width="36.28515625" style="85" customWidth="1"/>
    <col min="6775" max="6775" width="13.7109375" style="85" customWidth="1"/>
    <col min="6776" max="6776" width="7.7109375" style="85" customWidth="1"/>
    <col min="6777" max="6777" width="16.28515625" style="85" customWidth="1"/>
    <col min="6778" max="6778" width="25.140625" style="85" customWidth="1"/>
    <col min="6779" max="6779" width="31" style="85" customWidth="1"/>
    <col min="6780" max="6780" width="51" style="85" customWidth="1"/>
    <col min="6781" max="6781" width="23.28515625" style="85" customWidth="1"/>
    <col min="6782" max="6782" width="36.28515625" style="85" customWidth="1"/>
    <col min="6783" max="6783" width="13.7109375" style="85" customWidth="1"/>
    <col min="6784" max="6784" width="7.7109375" style="85" customWidth="1"/>
    <col min="6785" max="6785" width="16.28515625" style="85" customWidth="1"/>
    <col min="6786" max="6786" width="25.140625" style="85" customWidth="1"/>
    <col min="6787" max="6787" width="31" style="85" customWidth="1"/>
    <col min="6788" max="6788" width="51" style="85" customWidth="1"/>
    <col min="6789" max="6789" width="23.28515625" style="85" customWidth="1"/>
    <col min="6790" max="6790" width="36.28515625" style="85" customWidth="1"/>
    <col min="6791" max="6791" width="13.7109375" style="85" customWidth="1"/>
    <col min="6792" max="6792" width="7.7109375" style="85" customWidth="1"/>
    <col min="6793" max="6793" width="16.28515625" style="85" customWidth="1"/>
    <col min="6794" max="6794" width="25.140625" style="85" customWidth="1"/>
    <col min="6795" max="6795" width="31" style="85" customWidth="1"/>
    <col min="6796" max="6796" width="51" style="85" customWidth="1"/>
    <col min="6797" max="6797" width="23.28515625" style="85" customWidth="1"/>
    <col min="6798" max="6798" width="36.28515625" style="85" customWidth="1"/>
    <col min="6799" max="6799" width="13.7109375" style="85" customWidth="1"/>
    <col min="6800" max="6800" width="7.7109375" style="85" customWidth="1"/>
    <col min="6801" max="6801" width="16.28515625" style="85" customWidth="1"/>
    <col min="6802" max="6802" width="25.140625" style="85" customWidth="1"/>
    <col min="6803" max="6803" width="31" style="85" customWidth="1"/>
    <col min="6804" max="6804" width="51" style="85" customWidth="1"/>
    <col min="6805" max="6805" width="23.28515625" style="85" customWidth="1"/>
    <col min="6806" max="6806" width="36.28515625" style="85" customWidth="1"/>
    <col min="6807" max="6807" width="13.7109375" style="85" customWidth="1"/>
    <col min="6808" max="6808" width="7.7109375" style="85" customWidth="1"/>
    <col min="6809" max="6809" width="16.28515625" style="85" customWidth="1"/>
    <col min="6810" max="6810" width="25.140625" style="85" customWidth="1"/>
    <col min="6811" max="6811" width="31" style="85" customWidth="1"/>
    <col min="6812" max="6812" width="51" style="85" customWidth="1"/>
    <col min="6813" max="6813" width="23.28515625" style="85" customWidth="1"/>
    <col min="6814" max="6814" width="36.28515625" style="85" customWidth="1"/>
    <col min="6815" max="6815" width="13.7109375" style="85" customWidth="1"/>
    <col min="6816" max="6816" width="7.7109375" style="85" customWidth="1"/>
    <col min="6817" max="6817" width="16.28515625" style="85" customWidth="1"/>
    <col min="6818" max="6818" width="25.140625" style="85" customWidth="1"/>
    <col min="6819" max="6819" width="31" style="85" customWidth="1"/>
    <col min="6820" max="6820" width="51" style="85" customWidth="1"/>
    <col min="6821" max="6821" width="23.28515625" style="85" customWidth="1"/>
    <col min="6822" max="6822" width="36.28515625" style="85" customWidth="1"/>
    <col min="6823" max="6823" width="13.7109375" style="85" customWidth="1"/>
    <col min="6824" max="6824" width="7.7109375" style="85" customWidth="1"/>
    <col min="6825" max="6825" width="16.28515625" style="85" customWidth="1"/>
    <col min="6826" max="6826" width="25.140625" style="85" customWidth="1"/>
    <col min="6827" max="6827" width="31" style="85" customWidth="1"/>
    <col min="6828" max="6828" width="51" style="85" customWidth="1"/>
    <col min="6829" max="6829" width="23.28515625" style="85" customWidth="1"/>
    <col min="6830" max="6830" width="36.28515625" style="85" customWidth="1"/>
    <col min="6831" max="6831" width="13.7109375" style="85" customWidth="1"/>
    <col min="6832" max="6832" width="7.7109375" style="85" customWidth="1"/>
    <col min="6833" max="6833" width="16.28515625" style="85" customWidth="1"/>
    <col min="6834" max="6834" width="25.140625" style="85" customWidth="1"/>
    <col min="6835" max="6835" width="31" style="85" customWidth="1"/>
    <col min="6836" max="6836" width="51" style="85" customWidth="1"/>
    <col min="6837" max="6837" width="23.28515625" style="85" customWidth="1"/>
    <col min="6838" max="6838" width="36.28515625" style="85" customWidth="1"/>
    <col min="6839" max="6839" width="13.7109375" style="85" customWidth="1"/>
    <col min="6840" max="6840" width="7.7109375" style="85" customWidth="1"/>
    <col min="6841" max="6841" width="16.28515625" style="85" customWidth="1"/>
    <col min="6842" max="6842" width="25.140625" style="85" customWidth="1"/>
    <col min="6843" max="6843" width="31" style="85" customWidth="1"/>
    <col min="6844" max="6844" width="51" style="85" customWidth="1"/>
    <col min="6845" max="6845" width="23.28515625" style="85" customWidth="1"/>
    <col min="6846" max="6846" width="36.28515625" style="85" customWidth="1"/>
    <col min="6847" max="6847" width="13.7109375" style="85" customWidth="1"/>
    <col min="6848" max="6848" width="7.7109375" style="85" customWidth="1"/>
    <col min="6849" max="6849" width="16.28515625" style="85" customWidth="1"/>
    <col min="6850" max="6850" width="25.140625" style="85" customWidth="1"/>
    <col min="6851" max="6851" width="31" style="85" customWidth="1"/>
    <col min="6852" max="6852" width="51" style="85" customWidth="1"/>
    <col min="6853" max="6853" width="23.28515625" style="85" customWidth="1"/>
    <col min="6854" max="6854" width="36.28515625" style="85" customWidth="1"/>
    <col min="6855" max="6855" width="13.7109375" style="85" customWidth="1"/>
    <col min="6856" max="6856" width="7.7109375" style="85" customWidth="1"/>
    <col min="6857" max="6857" width="16.28515625" style="85" customWidth="1"/>
    <col min="6858" max="6858" width="25.140625" style="85" customWidth="1"/>
    <col min="6859" max="6859" width="31" style="85" customWidth="1"/>
    <col min="6860" max="6860" width="51" style="85" customWidth="1"/>
    <col min="6861" max="6861" width="23.28515625" style="85" customWidth="1"/>
    <col min="6862" max="6862" width="36.28515625" style="85" customWidth="1"/>
    <col min="6863" max="6863" width="13.7109375" style="85" customWidth="1"/>
    <col min="6864" max="6864" width="7.7109375" style="85" customWidth="1"/>
    <col min="6865" max="6865" width="16.28515625" style="85" customWidth="1"/>
    <col min="6866" max="6866" width="25.140625" style="85" customWidth="1"/>
    <col min="6867" max="6867" width="31" style="85" customWidth="1"/>
    <col min="6868" max="6868" width="51" style="85" customWidth="1"/>
    <col min="6869" max="6869" width="23.28515625" style="85" customWidth="1"/>
    <col min="6870" max="6870" width="36.28515625" style="85" customWidth="1"/>
    <col min="6871" max="6871" width="13.7109375" style="85" customWidth="1"/>
    <col min="6872" max="6872" width="7.7109375" style="85" customWidth="1"/>
    <col min="6873" max="6873" width="16.28515625" style="85" customWidth="1"/>
    <col min="6874" max="6874" width="25.140625" style="85" customWidth="1"/>
    <col min="6875" max="6875" width="31" style="85" customWidth="1"/>
    <col min="6876" max="6876" width="51" style="85" customWidth="1"/>
    <col min="6877" max="6877" width="23.28515625" style="85" customWidth="1"/>
    <col min="6878" max="6878" width="36.28515625" style="85" customWidth="1"/>
    <col min="6879" max="6879" width="13.7109375" style="85" customWidth="1"/>
    <col min="6880" max="6880" width="7.7109375" style="85" customWidth="1"/>
    <col min="6881" max="6881" width="16.28515625" style="85" customWidth="1"/>
    <col min="6882" max="6882" width="25.140625" style="85" customWidth="1"/>
    <col min="6883" max="6883" width="31" style="85" customWidth="1"/>
    <col min="6884" max="6884" width="51" style="85" customWidth="1"/>
    <col min="6885" max="6885" width="23.28515625" style="85" customWidth="1"/>
    <col min="6886" max="6886" width="36.28515625" style="85" customWidth="1"/>
    <col min="6887" max="6887" width="13.7109375" style="85" customWidth="1"/>
    <col min="6888" max="6888" width="7.7109375" style="85" customWidth="1"/>
    <col min="6889" max="6889" width="16.28515625" style="85" customWidth="1"/>
    <col min="6890" max="6890" width="25.140625" style="85" customWidth="1"/>
    <col min="6891" max="6891" width="31" style="85" customWidth="1"/>
    <col min="6892" max="6892" width="51" style="85" customWidth="1"/>
    <col min="6893" max="6893" width="23.28515625" style="85" customWidth="1"/>
    <col min="6894" max="6894" width="36.28515625" style="85" customWidth="1"/>
    <col min="6895" max="6895" width="13.7109375" style="85" customWidth="1"/>
    <col min="6896" max="6896" width="7.7109375" style="85" customWidth="1"/>
    <col min="6897" max="6897" width="16.28515625" style="85" customWidth="1"/>
    <col min="6898" max="6898" width="25.140625" style="85" customWidth="1"/>
    <col min="6899" max="6899" width="31" style="85" customWidth="1"/>
    <col min="6900" max="6900" width="51" style="85" customWidth="1"/>
    <col min="6901" max="6901" width="23.28515625" style="85" customWidth="1"/>
    <col min="6902" max="6902" width="36.28515625" style="85" customWidth="1"/>
    <col min="6903" max="6903" width="13.7109375" style="85" customWidth="1"/>
    <col min="6904" max="6904" width="7.7109375" style="85" customWidth="1"/>
    <col min="6905" max="6905" width="16.28515625" style="85" customWidth="1"/>
    <col min="6906" max="6906" width="25.140625" style="85" customWidth="1"/>
    <col min="6907" max="6907" width="31" style="85" customWidth="1"/>
    <col min="6908" max="6908" width="51" style="85" customWidth="1"/>
    <col min="6909" max="6909" width="23.28515625" style="85" customWidth="1"/>
    <col min="6910" max="6910" width="36.28515625" style="85" customWidth="1"/>
    <col min="6911" max="6911" width="13.7109375" style="85" customWidth="1"/>
    <col min="6912" max="6912" width="7.7109375" style="85" customWidth="1"/>
    <col min="6913" max="6913" width="16.28515625" style="85" customWidth="1"/>
    <col min="6914" max="6914" width="25.140625" style="85" customWidth="1"/>
    <col min="6915" max="6915" width="31" style="85" customWidth="1"/>
    <col min="6916" max="6916" width="51" style="85" customWidth="1"/>
    <col min="6917" max="6917" width="23.28515625" style="85" customWidth="1"/>
    <col min="6918" max="6918" width="36.28515625" style="85" customWidth="1"/>
    <col min="6919" max="6919" width="13.7109375" style="85" customWidth="1"/>
    <col min="6920" max="6920" width="7.7109375" style="85" customWidth="1"/>
    <col min="6921" max="6921" width="16.28515625" style="85" customWidth="1"/>
    <col min="6922" max="6922" width="25.140625" style="85" customWidth="1"/>
    <col min="6923" max="6923" width="31" style="85" customWidth="1"/>
    <col min="6924" max="6924" width="51" style="85" customWidth="1"/>
    <col min="6925" max="6925" width="23.28515625" style="85" customWidth="1"/>
    <col min="6926" max="6926" width="36.28515625" style="85" customWidth="1"/>
    <col min="6927" max="6927" width="13.7109375" style="85" customWidth="1"/>
    <col min="6928" max="6928" width="7.7109375" style="85" customWidth="1"/>
    <col min="6929" max="6929" width="16.28515625" style="85" customWidth="1"/>
    <col min="6930" max="6930" width="25.140625" style="85" customWidth="1"/>
    <col min="6931" max="6931" width="31" style="85" customWidth="1"/>
    <col min="6932" max="6932" width="51" style="85" customWidth="1"/>
    <col min="6933" max="6933" width="23.28515625" style="85" customWidth="1"/>
    <col min="6934" max="6934" width="36.28515625" style="85" customWidth="1"/>
    <col min="6935" max="6935" width="13.7109375" style="85" customWidth="1"/>
    <col min="6936" max="6936" width="7.7109375" style="85" customWidth="1"/>
    <col min="6937" max="6937" width="16.28515625" style="85" customWidth="1"/>
    <col min="6938" max="6938" width="25.140625" style="85" customWidth="1"/>
    <col min="6939" max="6939" width="31" style="85" customWidth="1"/>
    <col min="6940" max="6940" width="51" style="85" customWidth="1"/>
    <col min="6941" max="6941" width="23.28515625" style="85" customWidth="1"/>
    <col min="6942" max="6942" width="36.28515625" style="85" customWidth="1"/>
    <col min="6943" max="6943" width="13.7109375" style="85" customWidth="1"/>
    <col min="6944" max="6944" width="7.7109375" style="85" customWidth="1"/>
    <col min="6945" max="6945" width="16.28515625" style="85" customWidth="1"/>
    <col min="6946" max="6946" width="25.140625" style="85" customWidth="1"/>
    <col min="6947" max="6947" width="31" style="85" customWidth="1"/>
    <col min="6948" max="6948" width="51" style="85" customWidth="1"/>
    <col min="6949" max="6949" width="23.28515625" style="85" customWidth="1"/>
    <col min="6950" max="6950" width="36.28515625" style="85" customWidth="1"/>
    <col min="6951" max="6951" width="13.7109375" style="85" customWidth="1"/>
    <col min="6952" max="6952" width="7.7109375" style="85" customWidth="1"/>
    <col min="6953" max="6953" width="16.28515625" style="85" customWidth="1"/>
    <col min="6954" max="6954" width="25.140625" style="85" customWidth="1"/>
    <col min="6955" max="6955" width="31" style="85" customWidth="1"/>
    <col min="6956" max="6956" width="51" style="85" customWidth="1"/>
    <col min="6957" max="6957" width="23.28515625" style="85" customWidth="1"/>
    <col min="6958" max="6958" width="36.28515625" style="85" customWidth="1"/>
    <col min="6959" max="6959" width="13.7109375" style="85" customWidth="1"/>
    <col min="6960" max="6960" width="7.7109375" style="85" customWidth="1"/>
    <col min="6961" max="6961" width="16.28515625" style="85" customWidth="1"/>
    <col min="6962" max="6962" width="25.140625" style="85" customWidth="1"/>
    <col min="6963" max="6963" width="31" style="85" customWidth="1"/>
    <col min="6964" max="6964" width="51" style="85" customWidth="1"/>
    <col min="6965" max="6965" width="23.28515625" style="85" customWidth="1"/>
    <col min="6966" max="6966" width="36.28515625" style="85" customWidth="1"/>
    <col min="6967" max="6967" width="13.7109375" style="85" customWidth="1"/>
    <col min="6968" max="6968" width="7.7109375" style="85" customWidth="1"/>
    <col min="6969" max="6969" width="16.28515625" style="85" customWidth="1"/>
    <col min="6970" max="6970" width="25.140625" style="85" customWidth="1"/>
    <col min="6971" max="6971" width="31" style="85" customWidth="1"/>
    <col min="6972" max="6972" width="51" style="85" customWidth="1"/>
    <col min="6973" max="6973" width="23.28515625" style="85" customWidth="1"/>
    <col min="6974" max="6974" width="36.28515625" style="85" customWidth="1"/>
    <col min="6975" max="6975" width="13.7109375" style="85" customWidth="1"/>
    <col min="6976" max="6976" width="7.7109375" style="85" customWidth="1"/>
    <col min="6977" max="6977" width="16.28515625" style="85" customWidth="1"/>
    <col min="6978" max="6978" width="25.140625" style="85" customWidth="1"/>
    <col min="6979" max="6979" width="31" style="85" customWidth="1"/>
    <col min="6980" max="6980" width="51" style="85" customWidth="1"/>
    <col min="6981" max="6981" width="23.28515625" style="85" customWidth="1"/>
    <col min="6982" max="6982" width="36.28515625" style="85" customWidth="1"/>
    <col min="6983" max="6983" width="13.7109375" style="85" customWidth="1"/>
    <col min="6984" max="6984" width="7.7109375" style="85" customWidth="1"/>
    <col min="6985" max="6985" width="16.28515625" style="85" customWidth="1"/>
    <col min="6986" max="6986" width="25.140625" style="85" customWidth="1"/>
    <col min="6987" max="6987" width="31" style="85" customWidth="1"/>
    <col min="6988" max="6988" width="51" style="85" customWidth="1"/>
    <col min="6989" max="6989" width="23.28515625" style="85" customWidth="1"/>
    <col min="6990" max="6990" width="36.28515625" style="85" customWidth="1"/>
    <col min="6991" max="6991" width="13.7109375" style="85" customWidth="1"/>
    <col min="6992" max="6992" width="7.7109375" style="85" customWidth="1"/>
    <col min="6993" max="6993" width="16.28515625" style="85" customWidth="1"/>
    <col min="6994" max="6994" width="25.140625" style="85" customWidth="1"/>
    <col min="6995" max="6995" width="31" style="85" customWidth="1"/>
    <col min="6996" max="6996" width="51" style="85" customWidth="1"/>
    <col min="6997" max="6997" width="23.28515625" style="85" customWidth="1"/>
    <col min="6998" max="6998" width="36.28515625" style="85" customWidth="1"/>
    <col min="6999" max="6999" width="13.7109375" style="85" customWidth="1"/>
    <col min="7000" max="7000" width="7.7109375" style="85" customWidth="1"/>
    <col min="7001" max="7001" width="16.28515625" style="85" customWidth="1"/>
    <col min="7002" max="7002" width="25.140625" style="85" customWidth="1"/>
    <col min="7003" max="7003" width="31" style="85" customWidth="1"/>
    <col min="7004" max="7004" width="51" style="85" customWidth="1"/>
    <col min="7005" max="7005" width="23.28515625" style="85" customWidth="1"/>
    <col min="7006" max="7006" width="36.28515625" style="85" customWidth="1"/>
    <col min="7007" max="7007" width="13.7109375" style="85" customWidth="1"/>
    <col min="7008" max="7008" width="7.7109375" style="85" customWidth="1"/>
    <col min="7009" max="7009" width="16.28515625" style="85" customWidth="1"/>
    <col min="7010" max="7010" width="25.140625" style="85" customWidth="1"/>
    <col min="7011" max="7011" width="31" style="85" customWidth="1"/>
    <col min="7012" max="7012" width="51" style="85" customWidth="1"/>
    <col min="7013" max="7013" width="23.28515625" style="85" customWidth="1"/>
    <col min="7014" max="7014" width="36.28515625" style="85" customWidth="1"/>
    <col min="7015" max="7015" width="13.7109375" style="85" customWidth="1"/>
    <col min="7016" max="7016" width="7.7109375" style="85" customWidth="1"/>
    <col min="7017" max="7017" width="16.28515625" style="85" customWidth="1"/>
    <col min="7018" max="7018" width="25.140625" style="85" customWidth="1"/>
    <col min="7019" max="7019" width="31" style="85" customWidth="1"/>
    <col min="7020" max="7020" width="51" style="85" customWidth="1"/>
    <col min="7021" max="7021" width="23.28515625" style="85" customWidth="1"/>
    <col min="7022" max="7022" width="36.28515625" style="85" customWidth="1"/>
    <col min="7023" max="7023" width="13.7109375" style="85" customWidth="1"/>
    <col min="7024" max="7024" width="7.7109375" style="85" customWidth="1"/>
    <col min="7025" max="7025" width="16.28515625" style="85" customWidth="1"/>
    <col min="7026" max="7026" width="25.140625" style="85" customWidth="1"/>
    <col min="7027" max="7027" width="31" style="85" customWidth="1"/>
    <col min="7028" max="7028" width="51" style="85" customWidth="1"/>
    <col min="7029" max="7029" width="23.28515625" style="85" customWidth="1"/>
    <col min="7030" max="7030" width="36.28515625" style="85" customWidth="1"/>
    <col min="7031" max="7031" width="13.7109375" style="85" customWidth="1"/>
    <col min="7032" max="7032" width="7.7109375" style="85" customWidth="1"/>
    <col min="7033" max="7033" width="16.28515625" style="85" customWidth="1"/>
    <col min="7034" max="7034" width="25.140625" style="85" customWidth="1"/>
    <col min="7035" max="7035" width="31" style="85" customWidth="1"/>
    <col min="7036" max="7036" width="51" style="85" customWidth="1"/>
    <col min="7037" max="7037" width="23.28515625" style="85" customWidth="1"/>
    <col min="7038" max="7038" width="36.28515625" style="85" customWidth="1"/>
    <col min="7039" max="7039" width="13.7109375" style="85" customWidth="1"/>
    <col min="7040" max="7040" width="7.7109375" style="85" customWidth="1"/>
    <col min="7041" max="7041" width="16.28515625" style="85" customWidth="1"/>
    <col min="7042" max="7042" width="25.140625" style="85" customWidth="1"/>
    <col min="7043" max="7043" width="31" style="85" customWidth="1"/>
    <col min="7044" max="7044" width="51" style="85" customWidth="1"/>
    <col min="7045" max="7045" width="23.28515625" style="85" customWidth="1"/>
    <col min="7046" max="7046" width="36.28515625" style="85" customWidth="1"/>
    <col min="7047" max="7047" width="13.7109375" style="85" customWidth="1"/>
    <col min="7048" max="7048" width="7.7109375" style="85" customWidth="1"/>
    <col min="7049" max="7049" width="16.28515625" style="85" customWidth="1"/>
    <col min="7050" max="7050" width="25.140625" style="85" customWidth="1"/>
    <col min="7051" max="7051" width="31" style="85" customWidth="1"/>
    <col min="7052" max="7052" width="51" style="85" customWidth="1"/>
    <col min="7053" max="7053" width="23.28515625" style="85" customWidth="1"/>
    <col min="7054" max="7054" width="36.28515625" style="85" customWidth="1"/>
    <col min="7055" max="7055" width="13.7109375" style="85" customWidth="1"/>
    <col min="7056" max="7056" width="7.7109375" style="85" customWidth="1"/>
    <col min="7057" max="7057" width="16.28515625" style="85" customWidth="1"/>
    <col min="7058" max="7058" width="25.140625" style="85" customWidth="1"/>
    <col min="7059" max="7059" width="31" style="85" customWidth="1"/>
    <col min="7060" max="7060" width="51" style="85" customWidth="1"/>
    <col min="7061" max="7061" width="23.28515625" style="85" customWidth="1"/>
    <col min="7062" max="7062" width="36.28515625" style="85" customWidth="1"/>
    <col min="7063" max="7063" width="13.7109375" style="85" customWidth="1"/>
    <col min="7064" max="7064" width="7.7109375" style="85" customWidth="1"/>
    <col min="7065" max="7065" width="16.28515625" style="85" customWidth="1"/>
    <col min="7066" max="7066" width="25.140625" style="85" customWidth="1"/>
    <col min="7067" max="7067" width="31" style="85" customWidth="1"/>
    <col min="7068" max="7068" width="51" style="85" customWidth="1"/>
    <col min="7069" max="7069" width="23.28515625" style="85" customWidth="1"/>
    <col min="7070" max="7070" width="36.28515625" style="85" customWidth="1"/>
    <col min="7071" max="7071" width="13.7109375" style="85" customWidth="1"/>
    <col min="7072" max="7072" width="7.7109375" style="85" customWidth="1"/>
    <col min="7073" max="7073" width="16.28515625" style="85" customWidth="1"/>
    <col min="7074" max="7074" width="25.140625" style="85" customWidth="1"/>
    <col min="7075" max="7075" width="31" style="85" customWidth="1"/>
    <col min="7076" max="7076" width="51" style="85" customWidth="1"/>
    <col min="7077" max="7077" width="23.28515625" style="85" customWidth="1"/>
    <col min="7078" max="7078" width="36.28515625" style="85" customWidth="1"/>
    <col min="7079" max="7079" width="13.7109375" style="85" customWidth="1"/>
    <col min="7080" max="7080" width="7.7109375" style="85" customWidth="1"/>
    <col min="7081" max="7081" width="16.28515625" style="85" customWidth="1"/>
    <col min="7082" max="7082" width="25.140625" style="85" customWidth="1"/>
    <col min="7083" max="7083" width="31" style="85" customWidth="1"/>
    <col min="7084" max="7084" width="51" style="85" customWidth="1"/>
    <col min="7085" max="7085" width="23.28515625" style="85" customWidth="1"/>
    <col min="7086" max="7086" width="36.28515625" style="85" customWidth="1"/>
    <col min="7087" max="7087" width="13.7109375" style="85" customWidth="1"/>
    <col min="7088" max="7088" width="7.7109375" style="85" customWidth="1"/>
    <col min="7089" max="7089" width="16.28515625" style="85" customWidth="1"/>
    <col min="7090" max="7090" width="25.140625" style="85" customWidth="1"/>
    <col min="7091" max="7091" width="31" style="85" customWidth="1"/>
    <col min="7092" max="7092" width="51" style="85" customWidth="1"/>
    <col min="7093" max="7093" width="23.28515625" style="85" customWidth="1"/>
    <col min="7094" max="7094" width="36.28515625" style="85" customWidth="1"/>
    <col min="7095" max="7095" width="13.7109375" style="85" customWidth="1"/>
    <col min="7096" max="7096" width="7.7109375" style="85" customWidth="1"/>
    <col min="7097" max="7097" width="16.28515625" style="85" customWidth="1"/>
    <col min="7098" max="7098" width="25.140625" style="85" customWidth="1"/>
    <col min="7099" max="7099" width="31" style="85" customWidth="1"/>
    <col min="7100" max="7100" width="51" style="85" customWidth="1"/>
    <col min="7101" max="7101" width="23.28515625" style="85" customWidth="1"/>
    <col min="7102" max="7102" width="36.28515625" style="85" customWidth="1"/>
    <col min="7103" max="7103" width="13.7109375" style="85" customWidth="1"/>
    <col min="7104" max="7104" width="7.7109375" style="85" customWidth="1"/>
    <col min="7105" max="7105" width="16.28515625" style="85" customWidth="1"/>
    <col min="7106" max="7106" width="25.140625" style="85" customWidth="1"/>
    <col min="7107" max="7107" width="31" style="85" customWidth="1"/>
    <col min="7108" max="7108" width="51" style="85" customWidth="1"/>
    <col min="7109" max="7109" width="23.28515625" style="85" customWidth="1"/>
    <col min="7110" max="7110" width="36.28515625" style="85" customWidth="1"/>
    <col min="7111" max="7111" width="13.7109375" style="85" customWidth="1"/>
    <col min="7112" max="7112" width="7.7109375" style="85" customWidth="1"/>
    <col min="7113" max="7113" width="16.28515625" style="85" customWidth="1"/>
    <col min="7114" max="7114" width="25.140625" style="85" customWidth="1"/>
    <col min="7115" max="7115" width="31" style="85" customWidth="1"/>
    <col min="7116" max="7116" width="51" style="85" customWidth="1"/>
    <col min="7117" max="7117" width="23.28515625" style="85" customWidth="1"/>
    <col min="7118" max="7118" width="36.28515625" style="85" customWidth="1"/>
    <col min="7119" max="7119" width="13.7109375" style="85" customWidth="1"/>
    <col min="7120" max="7120" width="7.7109375" style="85" customWidth="1"/>
    <col min="7121" max="7121" width="16.28515625" style="85" customWidth="1"/>
    <col min="7122" max="7122" width="25.140625" style="85" customWidth="1"/>
    <col min="7123" max="7123" width="31" style="85" customWidth="1"/>
    <col min="7124" max="7124" width="51" style="85" customWidth="1"/>
    <col min="7125" max="7125" width="23.28515625" style="85" customWidth="1"/>
    <col min="7126" max="7126" width="36.28515625" style="85" customWidth="1"/>
    <col min="7127" max="7127" width="13.7109375" style="85" customWidth="1"/>
    <col min="7128" max="7128" width="7.7109375" style="85" customWidth="1"/>
    <col min="7129" max="7129" width="16.28515625" style="85" customWidth="1"/>
    <col min="7130" max="7130" width="25.140625" style="85" customWidth="1"/>
    <col min="7131" max="7131" width="31" style="85" customWidth="1"/>
    <col min="7132" max="7132" width="51" style="85" customWidth="1"/>
    <col min="7133" max="7133" width="23.28515625" style="85" customWidth="1"/>
    <col min="7134" max="7134" width="36.28515625" style="85" customWidth="1"/>
    <col min="7135" max="7135" width="13.7109375" style="85" customWidth="1"/>
    <col min="7136" max="7136" width="7.7109375" style="85" customWidth="1"/>
    <col min="7137" max="7137" width="16.28515625" style="85" customWidth="1"/>
    <col min="7138" max="7138" width="25.140625" style="85" customWidth="1"/>
    <col min="7139" max="7139" width="31" style="85" customWidth="1"/>
    <col min="7140" max="7140" width="51" style="85" customWidth="1"/>
    <col min="7141" max="7141" width="23.28515625" style="85" customWidth="1"/>
    <col min="7142" max="7142" width="36.28515625" style="85" customWidth="1"/>
    <col min="7143" max="7143" width="13.7109375" style="85" customWidth="1"/>
    <col min="7144" max="7144" width="7.7109375" style="85" customWidth="1"/>
    <col min="7145" max="7145" width="16.28515625" style="85" customWidth="1"/>
    <col min="7146" max="7146" width="25.140625" style="85" customWidth="1"/>
    <col min="7147" max="7147" width="31" style="85" customWidth="1"/>
    <col min="7148" max="7148" width="51" style="85" customWidth="1"/>
    <col min="7149" max="7149" width="23.28515625" style="85" customWidth="1"/>
    <col min="7150" max="7150" width="36.28515625" style="85" customWidth="1"/>
    <col min="7151" max="7151" width="13.7109375" style="85" customWidth="1"/>
    <col min="7152" max="7152" width="7.7109375" style="85" customWidth="1"/>
    <col min="7153" max="7153" width="16.28515625" style="85" customWidth="1"/>
    <col min="7154" max="7154" width="25.140625" style="85" customWidth="1"/>
    <col min="7155" max="7155" width="31" style="85" customWidth="1"/>
    <col min="7156" max="7156" width="51" style="85" customWidth="1"/>
    <col min="7157" max="7157" width="23.28515625" style="85" customWidth="1"/>
    <col min="7158" max="7158" width="36.28515625" style="85" customWidth="1"/>
    <col min="7159" max="7159" width="13.7109375" style="85" customWidth="1"/>
    <col min="7160" max="7160" width="7.7109375" style="85" customWidth="1"/>
    <col min="7161" max="7161" width="16.28515625" style="85" customWidth="1"/>
    <col min="7162" max="7162" width="25.140625" style="85" customWidth="1"/>
    <col min="7163" max="7163" width="31" style="85" customWidth="1"/>
    <col min="7164" max="7164" width="51" style="85" customWidth="1"/>
    <col min="7165" max="7165" width="23.28515625" style="85" customWidth="1"/>
    <col min="7166" max="7166" width="36.28515625" style="85" customWidth="1"/>
    <col min="7167" max="7167" width="13.7109375" style="85" customWidth="1"/>
    <col min="7168" max="7168" width="7.7109375" style="85" customWidth="1"/>
    <col min="7169" max="7169" width="16.28515625" style="85" customWidth="1"/>
    <col min="7170" max="7170" width="25.140625" style="85" customWidth="1"/>
    <col min="7171" max="7171" width="31" style="85" customWidth="1"/>
    <col min="7172" max="7172" width="51" style="85" customWidth="1"/>
    <col min="7173" max="7173" width="23.28515625" style="85" customWidth="1"/>
    <col min="7174" max="7174" width="36.28515625" style="85" customWidth="1"/>
    <col min="7175" max="7175" width="13.7109375" style="85" customWidth="1"/>
    <col min="7176" max="7176" width="7.7109375" style="85" customWidth="1"/>
    <col min="7177" max="7177" width="16.28515625" style="85" customWidth="1"/>
    <col min="7178" max="7178" width="25.140625" style="85" customWidth="1"/>
    <col min="7179" max="7179" width="31" style="85" customWidth="1"/>
    <col min="7180" max="7180" width="51" style="85" customWidth="1"/>
    <col min="7181" max="7181" width="23.28515625" style="85" customWidth="1"/>
    <col min="7182" max="7182" width="36.28515625" style="85" customWidth="1"/>
    <col min="7183" max="7183" width="13.7109375" style="85" customWidth="1"/>
    <col min="7184" max="7184" width="7.7109375" style="85" customWidth="1"/>
    <col min="7185" max="7185" width="16.28515625" style="85" customWidth="1"/>
    <col min="7186" max="7186" width="25.140625" style="85" customWidth="1"/>
    <col min="7187" max="7187" width="31" style="85" customWidth="1"/>
    <col min="7188" max="7188" width="51" style="85" customWidth="1"/>
    <col min="7189" max="7189" width="23.28515625" style="85" customWidth="1"/>
    <col min="7190" max="7190" width="36.28515625" style="85" customWidth="1"/>
    <col min="7191" max="7191" width="13.7109375" style="85" customWidth="1"/>
    <col min="7192" max="7192" width="7.7109375" style="85" customWidth="1"/>
    <col min="7193" max="7193" width="16.28515625" style="85" customWidth="1"/>
    <col min="7194" max="7194" width="25.140625" style="85" customWidth="1"/>
    <col min="7195" max="7195" width="31" style="85" customWidth="1"/>
    <col min="7196" max="7196" width="51" style="85" customWidth="1"/>
    <col min="7197" max="7197" width="23.28515625" style="85" customWidth="1"/>
    <col min="7198" max="7198" width="36.28515625" style="85" customWidth="1"/>
    <col min="7199" max="7199" width="13.7109375" style="85" customWidth="1"/>
    <col min="7200" max="7200" width="7.7109375" style="85" customWidth="1"/>
    <col min="7201" max="7201" width="16.28515625" style="85" customWidth="1"/>
    <col min="7202" max="7202" width="25.140625" style="85" customWidth="1"/>
    <col min="7203" max="7203" width="31" style="85" customWidth="1"/>
    <col min="7204" max="7204" width="51" style="85" customWidth="1"/>
    <col min="7205" max="7205" width="23.28515625" style="85" customWidth="1"/>
    <col min="7206" max="7206" width="36.28515625" style="85" customWidth="1"/>
    <col min="7207" max="7207" width="13.7109375" style="85" customWidth="1"/>
    <col min="7208" max="7208" width="7.7109375" style="85" customWidth="1"/>
    <col min="7209" max="7209" width="16.28515625" style="85" customWidth="1"/>
    <col min="7210" max="7210" width="25.140625" style="85" customWidth="1"/>
    <col min="7211" max="7211" width="31" style="85" customWidth="1"/>
    <col min="7212" max="7212" width="51" style="85" customWidth="1"/>
    <col min="7213" max="7213" width="23.28515625" style="85" customWidth="1"/>
    <col min="7214" max="7214" width="36.28515625" style="85" customWidth="1"/>
    <col min="7215" max="7215" width="13.7109375" style="85" customWidth="1"/>
    <col min="7216" max="7216" width="7.7109375" style="85" customWidth="1"/>
    <col min="7217" max="7217" width="16.28515625" style="85" customWidth="1"/>
    <col min="7218" max="7218" width="25.140625" style="85" customWidth="1"/>
    <col min="7219" max="7219" width="31" style="85" customWidth="1"/>
    <col min="7220" max="7220" width="51" style="85" customWidth="1"/>
    <col min="7221" max="7221" width="23.28515625" style="85" customWidth="1"/>
    <col min="7222" max="7222" width="36.28515625" style="85" customWidth="1"/>
    <col min="7223" max="7223" width="13.7109375" style="85" customWidth="1"/>
    <col min="7224" max="7224" width="7.7109375" style="85" customWidth="1"/>
    <col min="7225" max="7225" width="16.28515625" style="85" customWidth="1"/>
    <col min="7226" max="7226" width="25.140625" style="85" customWidth="1"/>
    <col min="7227" max="7227" width="31" style="85" customWidth="1"/>
    <col min="7228" max="7228" width="51" style="85" customWidth="1"/>
    <col min="7229" max="7229" width="23.28515625" style="85" customWidth="1"/>
    <col min="7230" max="7230" width="36.28515625" style="85" customWidth="1"/>
    <col min="7231" max="7231" width="13.7109375" style="85" customWidth="1"/>
    <col min="7232" max="7232" width="7.7109375" style="85" customWidth="1"/>
    <col min="7233" max="7233" width="16.28515625" style="85" customWidth="1"/>
    <col min="7234" max="7234" width="25.140625" style="85" customWidth="1"/>
    <col min="7235" max="7235" width="31" style="85" customWidth="1"/>
    <col min="7236" max="7236" width="51" style="85" customWidth="1"/>
    <col min="7237" max="7237" width="23.28515625" style="85" customWidth="1"/>
    <col min="7238" max="7238" width="36.28515625" style="85" customWidth="1"/>
    <col min="7239" max="7239" width="13.7109375" style="85" customWidth="1"/>
    <col min="7240" max="7240" width="7.7109375" style="85" customWidth="1"/>
    <col min="7241" max="7241" width="16.28515625" style="85" customWidth="1"/>
    <col min="7242" max="7242" width="25.140625" style="85" customWidth="1"/>
    <col min="7243" max="7243" width="31" style="85" customWidth="1"/>
    <col min="7244" max="7244" width="51" style="85" customWidth="1"/>
    <col min="7245" max="7245" width="23.28515625" style="85" customWidth="1"/>
    <col min="7246" max="7246" width="36.28515625" style="85" customWidth="1"/>
    <col min="7247" max="7247" width="13.7109375" style="85" customWidth="1"/>
    <col min="7248" max="7248" width="7.7109375" style="85" customWidth="1"/>
    <col min="7249" max="7249" width="16.28515625" style="85" customWidth="1"/>
    <col min="7250" max="7250" width="25.140625" style="85" customWidth="1"/>
    <col min="7251" max="7251" width="31" style="85" customWidth="1"/>
    <col min="7252" max="7252" width="51" style="85" customWidth="1"/>
    <col min="7253" max="7253" width="23.28515625" style="85" customWidth="1"/>
    <col min="7254" max="7254" width="36.28515625" style="85" customWidth="1"/>
    <col min="7255" max="7255" width="13.7109375" style="85" customWidth="1"/>
    <col min="7256" max="7256" width="7.7109375" style="85" customWidth="1"/>
    <col min="7257" max="7257" width="16.28515625" style="85" customWidth="1"/>
    <col min="7258" max="7258" width="25.140625" style="85" customWidth="1"/>
    <col min="7259" max="7259" width="31" style="85" customWidth="1"/>
    <col min="7260" max="7260" width="51" style="85" customWidth="1"/>
    <col min="7261" max="7261" width="23.28515625" style="85" customWidth="1"/>
    <col min="7262" max="7262" width="36.28515625" style="85" customWidth="1"/>
    <col min="7263" max="7263" width="13.7109375" style="85" customWidth="1"/>
    <col min="7264" max="7264" width="7.7109375" style="85" customWidth="1"/>
    <col min="7265" max="7265" width="16.28515625" style="85" customWidth="1"/>
    <col min="7266" max="7266" width="25.140625" style="85" customWidth="1"/>
    <col min="7267" max="7267" width="31" style="85" customWidth="1"/>
    <col min="7268" max="7268" width="51" style="85" customWidth="1"/>
    <col min="7269" max="7269" width="23.28515625" style="85" customWidth="1"/>
    <col min="7270" max="7270" width="36.28515625" style="85" customWidth="1"/>
    <col min="7271" max="7271" width="13.7109375" style="85" customWidth="1"/>
    <col min="7272" max="7272" width="7.7109375" style="85" customWidth="1"/>
    <col min="7273" max="7273" width="16.28515625" style="85" customWidth="1"/>
    <col min="7274" max="7274" width="25.140625" style="85" customWidth="1"/>
    <col min="7275" max="7275" width="31" style="85" customWidth="1"/>
    <col min="7276" max="7276" width="51" style="85" customWidth="1"/>
    <col min="7277" max="7277" width="23.28515625" style="85" customWidth="1"/>
    <col min="7278" max="7278" width="36.28515625" style="85" customWidth="1"/>
    <col min="7279" max="7279" width="13.7109375" style="85" customWidth="1"/>
    <col min="7280" max="7280" width="7.7109375" style="85" customWidth="1"/>
    <col min="7281" max="7281" width="16.28515625" style="85" customWidth="1"/>
    <col min="7282" max="7282" width="25.140625" style="85" customWidth="1"/>
    <col min="7283" max="7283" width="31" style="85" customWidth="1"/>
    <col min="7284" max="7284" width="51" style="85" customWidth="1"/>
    <col min="7285" max="7285" width="23.28515625" style="85" customWidth="1"/>
    <col min="7286" max="7286" width="36.28515625" style="85" customWidth="1"/>
    <col min="7287" max="7287" width="13.7109375" style="85" customWidth="1"/>
    <col min="7288" max="7288" width="7.7109375" style="85" customWidth="1"/>
    <col min="7289" max="7289" width="16.28515625" style="85" customWidth="1"/>
    <col min="7290" max="7290" width="25.140625" style="85" customWidth="1"/>
    <col min="7291" max="7291" width="31" style="85" customWidth="1"/>
    <col min="7292" max="7292" width="51" style="85" customWidth="1"/>
    <col min="7293" max="7293" width="23.28515625" style="85" customWidth="1"/>
    <col min="7294" max="7294" width="36.28515625" style="85" customWidth="1"/>
    <col min="7295" max="7295" width="13.7109375" style="85" customWidth="1"/>
    <col min="7296" max="7296" width="7.7109375" style="85" customWidth="1"/>
    <col min="7297" max="7297" width="16.28515625" style="85" customWidth="1"/>
    <col min="7298" max="7298" width="25.140625" style="85" customWidth="1"/>
    <col min="7299" max="7299" width="31" style="85" customWidth="1"/>
    <col min="7300" max="7300" width="51" style="85" customWidth="1"/>
    <col min="7301" max="7301" width="23.28515625" style="85" customWidth="1"/>
    <col min="7302" max="7302" width="36.28515625" style="85" customWidth="1"/>
    <col min="7303" max="7303" width="13.7109375" style="85" customWidth="1"/>
    <col min="7304" max="7304" width="7.7109375" style="85" customWidth="1"/>
    <col min="7305" max="7305" width="16.28515625" style="85" customWidth="1"/>
    <col min="7306" max="7306" width="25.140625" style="85" customWidth="1"/>
    <col min="7307" max="7307" width="31" style="85" customWidth="1"/>
    <col min="7308" max="7308" width="51" style="85" customWidth="1"/>
    <col min="7309" max="7309" width="23.28515625" style="85" customWidth="1"/>
    <col min="7310" max="7310" width="36.28515625" style="85" customWidth="1"/>
    <col min="7311" max="7311" width="13.7109375" style="85" customWidth="1"/>
    <col min="7312" max="7312" width="7.7109375" style="85" customWidth="1"/>
    <col min="7313" max="7313" width="16.28515625" style="85" customWidth="1"/>
    <col min="7314" max="7314" width="25.140625" style="85" customWidth="1"/>
    <col min="7315" max="7315" width="31" style="85" customWidth="1"/>
    <col min="7316" max="7316" width="51" style="85" customWidth="1"/>
    <col min="7317" max="7317" width="23.28515625" style="85" customWidth="1"/>
    <col min="7318" max="7318" width="36.28515625" style="85" customWidth="1"/>
    <col min="7319" max="7319" width="13.7109375" style="85" customWidth="1"/>
    <col min="7320" max="7320" width="7.7109375" style="85" customWidth="1"/>
    <col min="7321" max="7321" width="16.28515625" style="85" customWidth="1"/>
    <col min="7322" max="7322" width="25.140625" style="85" customWidth="1"/>
    <col min="7323" max="7323" width="31" style="85" customWidth="1"/>
    <col min="7324" max="7324" width="51" style="85" customWidth="1"/>
    <col min="7325" max="7325" width="23.28515625" style="85" customWidth="1"/>
    <col min="7326" max="7326" width="36.28515625" style="85" customWidth="1"/>
    <col min="7327" max="7327" width="13.7109375" style="85" customWidth="1"/>
    <col min="7328" max="7328" width="7.7109375" style="85" customWidth="1"/>
    <col min="7329" max="7329" width="16.28515625" style="85" customWidth="1"/>
    <col min="7330" max="7330" width="25.140625" style="85" customWidth="1"/>
    <col min="7331" max="7331" width="31" style="85" customWidth="1"/>
    <col min="7332" max="7332" width="51" style="85" customWidth="1"/>
    <col min="7333" max="7333" width="23.28515625" style="85" customWidth="1"/>
    <col min="7334" max="7334" width="36.28515625" style="85" customWidth="1"/>
    <col min="7335" max="7335" width="13.7109375" style="85" customWidth="1"/>
    <col min="7336" max="7336" width="7.7109375" style="85" customWidth="1"/>
    <col min="7337" max="7337" width="16.28515625" style="85" customWidth="1"/>
    <col min="7338" max="7338" width="25.140625" style="85" customWidth="1"/>
    <col min="7339" max="7339" width="31" style="85" customWidth="1"/>
    <col min="7340" max="7340" width="51" style="85" customWidth="1"/>
    <col min="7341" max="7341" width="23.28515625" style="85" customWidth="1"/>
    <col min="7342" max="7342" width="36.28515625" style="85" customWidth="1"/>
    <col min="7343" max="7343" width="13.7109375" style="85" customWidth="1"/>
    <col min="7344" max="7344" width="7.7109375" style="85" customWidth="1"/>
    <col min="7345" max="7345" width="16.28515625" style="85" customWidth="1"/>
    <col min="7346" max="7346" width="25.140625" style="85" customWidth="1"/>
    <col min="7347" max="7347" width="31" style="85" customWidth="1"/>
    <col min="7348" max="7348" width="51" style="85" customWidth="1"/>
    <col min="7349" max="7349" width="23.28515625" style="85" customWidth="1"/>
    <col min="7350" max="7350" width="36.28515625" style="85" customWidth="1"/>
    <col min="7351" max="7351" width="13.7109375" style="85" customWidth="1"/>
    <col min="7352" max="7352" width="7.7109375" style="85" customWidth="1"/>
    <col min="7353" max="7353" width="16.28515625" style="85" customWidth="1"/>
    <col min="7354" max="7354" width="25.140625" style="85" customWidth="1"/>
    <col min="7355" max="7355" width="31" style="85" customWidth="1"/>
    <col min="7356" max="7356" width="51" style="85" customWidth="1"/>
    <col min="7357" max="7357" width="23.28515625" style="85" customWidth="1"/>
    <col min="7358" max="7358" width="36.28515625" style="85" customWidth="1"/>
    <col min="7359" max="7359" width="13.7109375" style="85" customWidth="1"/>
    <col min="7360" max="7360" width="7.7109375" style="85" customWidth="1"/>
    <col min="7361" max="7361" width="16.28515625" style="85" customWidth="1"/>
    <col min="7362" max="7362" width="25.140625" style="85" customWidth="1"/>
    <col min="7363" max="7363" width="31" style="85" customWidth="1"/>
    <col min="7364" max="7364" width="51" style="85" customWidth="1"/>
    <col min="7365" max="7365" width="23.28515625" style="85" customWidth="1"/>
    <col min="7366" max="7366" width="36.28515625" style="85" customWidth="1"/>
    <col min="7367" max="7367" width="13.7109375" style="85" customWidth="1"/>
    <col min="7368" max="7368" width="7.7109375" style="85" customWidth="1"/>
    <col min="7369" max="7369" width="16.28515625" style="85" customWidth="1"/>
    <col min="7370" max="7370" width="25.140625" style="85" customWidth="1"/>
    <col min="7371" max="7371" width="31" style="85" customWidth="1"/>
    <col min="7372" max="7372" width="51" style="85" customWidth="1"/>
    <col min="7373" max="7373" width="23.28515625" style="85" customWidth="1"/>
    <col min="7374" max="7374" width="36.28515625" style="85" customWidth="1"/>
    <col min="7375" max="7375" width="13.7109375" style="85" customWidth="1"/>
    <col min="7376" max="7376" width="7.7109375" style="85" customWidth="1"/>
    <col min="7377" max="7377" width="16.28515625" style="85" customWidth="1"/>
    <col min="7378" max="7378" width="25.140625" style="85" customWidth="1"/>
    <col min="7379" max="7379" width="31" style="85" customWidth="1"/>
    <col min="7380" max="7380" width="51" style="85" customWidth="1"/>
    <col min="7381" max="7381" width="23.28515625" style="85" customWidth="1"/>
    <col min="7382" max="7382" width="36.28515625" style="85" customWidth="1"/>
    <col min="7383" max="7383" width="13.7109375" style="85" customWidth="1"/>
    <col min="7384" max="7384" width="7.7109375" style="85" customWidth="1"/>
    <col min="7385" max="7385" width="16.28515625" style="85" customWidth="1"/>
    <col min="7386" max="7386" width="25.140625" style="85" customWidth="1"/>
    <col min="7387" max="7387" width="31" style="85" customWidth="1"/>
    <col min="7388" max="7388" width="51" style="85" customWidth="1"/>
    <col min="7389" max="7389" width="23.28515625" style="85" customWidth="1"/>
    <col min="7390" max="7390" width="36.28515625" style="85" customWidth="1"/>
    <col min="7391" max="7391" width="13.7109375" style="85" customWidth="1"/>
    <col min="7392" max="7392" width="7.7109375" style="85" customWidth="1"/>
    <col min="7393" max="7393" width="16.28515625" style="85" customWidth="1"/>
    <col min="7394" max="7394" width="25.140625" style="85" customWidth="1"/>
    <col min="7395" max="7395" width="31" style="85" customWidth="1"/>
    <col min="7396" max="7396" width="51" style="85" customWidth="1"/>
    <col min="7397" max="7397" width="23.28515625" style="85" customWidth="1"/>
    <col min="7398" max="7398" width="36.28515625" style="85" customWidth="1"/>
    <col min="7399" max="7399" width="13.7109375" style="85" customWidth="1"/>
    <col min="7400" max="7400" width="7.7109375" style="85" customWidth="1"/>
    <col min="7401" max="7401" width="16.28515625" style="85" customWidth="1"/>
    <col min="7402" max="7402" width="25.140625" style="85" customWidth="1"/>
    <col min="7403" max="7403" width="31" style="85" customWidth="1"/>
    <col min="7404" max="7404" width="51" style="85" customWidth="1"/>
    <col min="7405" max="7405" width="23.28515625" style="85" customWidth="1"/>
    <col min="7406" max="7406" width="36.28515625" style="85" customWidth="1"/>
    <col min="7407" max="7407" width="13.7109375" style="85" customWidth="1"/>
    <col min="7408" max="7408" width="7.7109375" style="85" customWidth="1"/>
    <col min="7409" max="7409" width="16.28515625" style="85" customWidth="1"/>
    <col min="7410" max="7410" width="25.140625" style="85" customWidth="1"/>
    <col min="7411" max="7411" width="31" style="85" customWidth="1"/>
    <col min="7412" max="7412" width="51" style="85" customWidth="1"/>
    <col min="7413" max="7413" width="23.28515625" style="85" customWidth="1"/>
    <col min="7414" max="7414" width="36.28515625" style="85" customWidth="1"/>
    <col min="7415" max="7415" width="13.7109375" style="85" customWidth="1"/>
    <col min="7416" max="7416" width="7.7109375" style="85" customWidth="1"/>
    <col min="7417" max="7417" width="16.28515625" style="85" customWidth="1"/>
    <col min="7418" max="7418" width="25.140625" style="85" customWidth="1"/>
    <col min="7419" max="7419" width="31" style="85" customWidth="1"/>
    <col min="7420" max="7420" width="51" style="85" customWidth="1"/>
    <col min="7421" max="7421" width="23.28515625" style="85" customWidth="1"/>
    <col min="7422" max="7422" width="36.28515625" style="85" customWidth="1"/>
    <col min="7423" max="7423" width="13.7109375" style="85" customWidth="1"/>
    <col min="7424" max="7424" width="7.7109375" style="85" customWidth="1"/>
    <col min="7425" max="7425" width="16.28515625" style="85" customWidth="1"/>
    <col min="7426" max="7426" width="25.140625" style="85" customWidth="1"/>
    <col min="7427" max="7427" width="31" style="85" customWidth="1"/>
    <col min="7428" max="7428" width="51" style="85" customWidth="1"/>
    <col min="7429" max="7429" width="23.28515625" style="85" customWidth="1"/>
    <col min="7430" max="7430" width="36.28515625" style="85" customWidth="1"/>
    <col min="7431" max="7431" width="13.7109375" style="85" customWidth="1"/>
    <col min="7432" max="7432" width="7.7109375" style="85" customWidth="1"/>
    <col min="7433" max="7433" width="16.28515625" style="85" customWidth="1"/>
    <col min="7434" max="7434" width="25.140625" style="85" customWidth="1"/>
    <col min="7435" max="7435" width="31" style="85" customWidth="1"/>
    <col min="7436" max="7436" width="51" style="85" customWidth="1"/>
    <col min="7437" max="7437" width="23.28515625" style="85" customWidth="1"/>
    <col min="7438" max="7438" width="36.28515625" style="85" customWidth="1"/>
    <col min="7439" max="7439" width="13.7109375" style="85" customWidth="1"/>
    <col min="7440" max="7440" width="7.7109375" style="85" customWidth="1"/>
    <col min="7441" max="7441" width="16.28515625" style="85" customWidth="1"/>
    <col min="7442" max="7442" width="25.140625" style="85" customWidth="1"/>
    <col min="7443" max="7443" width="31" style="85" customWidth="1"/>
    <col min="7444" max="7444" width="51" style="85" customWidth="1"/>
    <col min="7445" max="7445" width="23.28515625" style="85" customWidth="1"/>
    <col min="7446" max="7446" width="36.28515625" style="85" customWidth="1"/>
    <col min="7447" max="7447" width="13.7109375" style="85" customWidth="1"/>
    <col min="7448" max="7448" width="7.7109375" style="85" customWidth="1"/>
    <col min="7449" max="7449" width="16.28515625" style="85" customWidth="1"/>
    <col min="7450" max="7450" width="25.140625" style="85" customWidth="1"/>
    <col min="7451" max="7451" width="31" style="85" customWidth="1"/>
    <col min="7452" max="7452" width="51" style="85" customWidth="1"/>
    <col min="7453" max="7453" width="23.28515625" style="85" customWidth="1"/>
    <col min="7454" max="7454" width="36.28515625" style="85" customWidth="1"/>
    <col min="7455" max="7455" width="13.7109375" style="85" customWidth="1"/>
    <col min="7456" max="7456" width="7.7109375" style="85" customWidth="1"/>
    <col min="7457" max="7457" width="16.28515625" style="85" customWidth="1"/>
    <col min="7458" max="7458" width="25.140625" style="85" customWidth="1"/>
    <col min="7459" max="7459" width="31" style="85" customWidth="1"/>
    <col min="7460" max="7460" width="51" style="85" customWidth="1"/>
    <col min="7461" max="7461" width="23.28515625" style="85" customWidth="1"/>
    <col min="7462" max="7462" width="36.28515625" style="85" customWidth="1"/>
    <col min="7463" max="7463" width="13.7109375" style="85" customWidth="1"/>
    <col min="7464" max="7464" width="7.7109375" style="85" customWidth="1"/>
    <col min="7465" max="7465" width="16.28515625" style="85" customWidth="1"/>
    <col min="7466" max="7466" width="25.140625" style="85" customWidth="1"/>
    <col min="7467" max="7467" width="31" style="85" customWidth="1"/>
    <col min="7468" max="7468" width="51" style="85" customWidth="1"/>
    <col min="7469" max="7469" width="23.28515625" style="85" customWidth="1"/>
    <col min="7470" max="7470" width="36.28515625" style="85" customWidth="1"/>
    <col min="7471" max="7471" width="13.7109375" style="85" customWidth="1"/>
    <col min="7472" max="7472" width="7.7109375" style="85" customWidth="1"/>
    <col min="7473" max="7473" width="16.28515625" style="85" customWidth="1"/>
    <col min="7474" max="7474" width="25.140625" style="85" customWidth="1"/>
    <col min="7475" max="7475" width="31" style="85" customWidth="1"/>
    <col min="7476" max="7476" width="51" style="85" customWidth="1"/>
    <col min="7477" max="7477" width="23.28515625" style="85" customWidth="1"/>
    <col min="7478" max="7478" width="36.28515625" style="85" customWidth="1"/>
    <col min="7479" max="7479" width="13.7109375" style="85" customWidth="1"/>
    <col min="7480" max="7480" width="7.7109375" style="85" customWidth="1"/>
    <col min="7481" max="7481" width="16.28515625" style="85" customWidth="1"/>
    <col min="7482" max="7482" width="25.140625" style="85" customWidth="1"/>
    <col min="7483" max="7483" width="31" style="85" customWidth="1"/>
    <col min="7484" max="7484" width="51" style="85" customWidth="1"/>
    <col min="7485" max="7485" width="23.28515625" style="85" customWidth="1"/>
    <col min="7486" max="7486" width="36.28515625" style="85" customWidth="1"/>
    <col min="7487" max="7487" width="13.7109375" style="85" customWidth="1"/>
    <col min="7488" max="7488" width="7.7109375" style="85" customWidth="1"/>
    <col min="7489" max="7489" width="16.28515625" style="85" customWidth="1"/>
    <col min="7490" max="7490" width="25.140625" style="85" customWidth="1"/>
    <col min="7491" max="7491" width="31" style="85" customWidth="1"/>
    <col min="7492" max="7492" width="51" style="85" customWidth="1"/>
    <col min="7493" max="7493" width="23.28515625" style="85" customWidth="1"/>
    <col min="7494" max="7494" width="36.28515625" style="85" customWidth="1"/>
    <col min="7495" max="7495" width="13.7109375" style="85" customWidth="1"/>
    <col min="7496" max="7496" width="7.7109375" style="85" customWidth="1"/>
    <col min="7497" max="7497" width="16.28515625" style="85" customWidth="1"/>
    <col min="7498" max="7498" width="25.140625" style="85" customWidth="1"/>
    <col min="7499" max="7499" width="31" style="85" customWidth="1"/>
    <col min="7500" max="7500" width="51" style="85" customWidth="1"/>
    <col min="7501" max="7501" width="23.28515625" style="85" customWidth="1"/>
    <col min="7502" max="7502" width="36.28515625" style="85" customWidth="1"/>
    <col min="7503" max="7503" width="13.7109375" style="85" customWidth="1"/>
    <col min="7504" max="7504" width="7.7109375" style="85" customWidth="1"/>
    <col min="7505" max="7505" width="16.28515625" style="85" customWidth="1"/>
    <col min="7506" max="7506" width="25.140625" style="85" customWidth="1"/>
    <col min="7507" max="7507" width="31" style="85" customWidth="1"/>
    <col min="7508" max="7508" width="51" style="85" customWidth="1"/>
    <col min="7509" max="7509" width="23.28515625" style="85" customWidth="1"/>
    <col min="7510" max="7510" width="36.28515625" style="85" customWidth="1"/>
    <col min="7511" max="7511" width="13.7109375" style="85" customWidth="1"/>
    <col min="7512" max="7512" width="7.7109375" style="85" customWidth="1"/>
    <col min="7513" max="7513" width="16.28515625" style="85" customWidth="1"/>
    <col min="7514" max="7514" width="25.140625" style="85" customWidth="1"/>
    <col min="7515" max="7515" width="31" style="85" customWidth="1"/>
    <col min="7516" max="7516" width="51" style="85" customWidth="1"/>
    <col min="7517" max="7517" width="23.28515625" style="85" customWidth="1"/>
    <col min="7518" max="7518" width="36.28515625" style="85" customWidth="1"/>
    <col min="7519" max="7519" width="13.7109375" style="85" customWidth="1"/>
    <col min="7520" max="7520" width="7.7109375" style="85" customWidth="1"/>
    <col min="7521" max="7521" width="16.28515625" style="85" customWidth="1"/>
    <col min="7522" max="7522" width="25.140625" style="85" customWidth="1"/>
    <col min="7523" max="7523" width="31" style="85" customWidth="1"/>
    <col min="7524" max="7524" width="51" style="85" customWidth="1"/>
    <col min="7525" max="7525" width="23.28515625" style="85" customWidth="1"/>
    <col min="7526" max="7526" width="36.28515625" style="85" customWidth="1"/>
    <col min="7527" max="7527" width="13.7109375" style="85" customWidth="1"/>
    <col min="7528" max="7528" width="7.7109375" style="85" customWidth="1"/>
    <col min="7529" max="7529" width="16.28515625" style="85" customWidth="1"/>
    <col min="7530" max="7530" width="25.140625" style="85" customWidth="1"/>
    <col min="7531" max="7531" width="31" style="85" customWidth="1"/>
    <col min="7532" max="7532" width="51" style="85" customWidth="1"/>
    <col min="7533" max="7533" width="23.28515625" style="85" customWidth="1"/>
    <col min="7534" max="7534" width="36.28515625" style="85" customWidth="1"/>
    <col min="7535" max="7535" width="13.7109375" style="85" customWidth="1"/>
    <col min="7536" max="7536" width="7.7109375" style="85" customWidth="1"/>
    <col min="7537" max="7537" width="16.28515625" style="85" customWidth="1"/>
    <col min="7538" max="7538" width="25.140625" style="85" customWidth="1"/>
    <col min="7539" max="7539" width="31" style="85" customWidth="1"/>
    <col min="7540" max="7540" width="51" style="85" customWidth="1"/>
    <col min="7541" max="7541" width="23.28515625" style="85" customWidth="1"/>
    <col min="7542" max="7542" width="36.28515625" style="85" customWidth="1"/>
    <col min="7543" max="7543" width="13.7109375" style="85" customWidth="1"/>
    <col min="7544" max="7544" width="7.7109375" style="85" customWidth="1"/>
    <col min="7545" max="7545" width="16.28515625" style="85" customWidth="1"/>
    <col min="7546" max="7546" width="25.140625" style="85" customWidth="1"/>
    <col min="7547" max="7547" width="31" style="85" customWidth="1"/>
    <col min="7548" max="7548" width="51" style="85" customWidth="1"/>
    <col min="7549" max="7549" width="23.28515625" style="85" customWidth="1"/>
    <col min="7550" max="7550" width="36.28515625" style="85" customWidth="1"/>
    <col min="7551" max="7551" width="13.7109375" style="85" customWidth="1"/>
    <col min="7552" max="7552" width="7.7109375" style="85" customWidth="1"/>
    <col min="7553" max="7553" width="16.28515625" style="85" customWidth="1"/>
    <col min="7554" max="7554" width="25.140625" style="85" customWidth="1"/>
    <col min="7555" max="7555" width="31" style="85" customWidth="1"/>
    <col min="7556" max="7556" width="51" style="85" customWidth="1"/>
    <col min="7557" max="7557" width="23.28515625" style="85" customWidth="1"/>
    <col min="7558" max="7558" width="36.28515625" style="85" customWidth="1"/>
    <col min="7559" max="7559" width="13.7109375" style="85" customWidth="1"/>
    <col min="7560" max="7560" width="7.7109375" style="85" customWidth="1"/>
    <col min="7561" max="7561" width="16.28515625" style="85" customWidth="1"/>
    <col min="7562" max="7562" width="25.140625" style="85" customWidth="1"/>
    <col min="7563" max="7563" width="31" style="85" customWidth="1"/>
    <col min="7564" max="7564" width="51" style="85" customWidth="1"/>
    <col min="7565" max="7565" width="23.28515625" style="85" customWidth="1"/>
    <col min="7566" max="7566" width="36.28515625" style="85" customWidth="1"/>
    <col min="7567" max="7567" width="13.7109375" style="85" customWidth="1"/>
    <col min="7568" max="7568" width="7.7109375" style="85" customWidth="1"/>
    <col min="7569" max="7569" width="16.28515625" style="85" customWidth="1"/>
    <col min="7570" max="7570" width="25.140625" style="85" customWidth="1"/>
    <col min="7571" max="7571" width="31" style="85" customWidth="1"/>
    <col min="7572" max="7572" width="51" style="85" customWidth="1"/>
    <col min="7573" max="7573" width="23.28515625" style="85" customWidth="1"/>
    <col min="7574" max="7574" width="36.28515625" style="85" customWidth="1"/>
    <col min="7575" max="7575" width="13.7109375" style="85" customWidth="1"/>
    <col min="7576" max="7576" width="7.7109375" style="85" customWidth="1"/>
    <col min="7577" max="7577" width="16.28515625" style="85" customWidth="1"/>
    <col min="7578" max="7578" width="25.140625" style="85" customWidth="1"/>
    <col min="7579" max="7579" width="31" style="85" customWidth="1"/>
    <col min="7580" max="7580" width="51" style="85" customWidth="1"/>
    <col min="7581" max="7581" width="23.28515625" style="85" customWidth="1"/>
    <col min="7582" max="7582" width="36.28515625" style="85" customWidth="1"/>
    <col min="7583" max="7583" width="13.7109375" style="85" customWidth="1"/>
    <col min="7584" max="7584" width="7.7109375" style="85" customWidth="1"/>
    <col min="7585" max="7585" width="16.28515625" style="85" customWidth="1"/>
    <col min="7586" max="7586" width="25.140625" style="85" customWidth="1"/>
    <col min="7587" max="7587" width="31" style="85" customWidth="1"/>
    <col min="7588" max="7588" width="51" style="85" customWidth="1"/>
    <col min="7589" max="7589" width="23.28515625" style="85" customWidth="1"/>
    <col min="7590" max="7590" width="36.28515625" style="85" customWidth="1"/>
    <col min="7591" max="7591" width="13.7109375" style="85" customWidth="1"/>
    <col min="7592" max="7592" width="7.7109375" style="85" customWidth="1"/>
    <col min="7593" max="7593" width="16.28515625" style="85" customWidth="1"/>
    <col min="7594" max="7594" width="25.140625" style="85" customWidth="1"/>
    <col min="7595" max="7595" width="31" style="85" customWidth="1"/>
    <col min="7596" max="7596" width="51" style="85" customWidth="1"/>
    <col min="7597" max="7597" width="23.28515625" style="85" customWidth="1"/>
    <col min="7598" max="7598" width="36.28515625" style="85" customWidth="1"/>
    <col min="7599" max="7599" width="13.7109375" style="85" customWidth="1"/>
    <col min="7600" max="7600" width="7.7109375" style="85" customWidth="1"/>
    <col min="7601" max="7601" width="16.28515625" style="85" customWidth="1"/>
    <col min="7602" max="7602" width="25.140625" style="85" customWidth="1"/>
    <col min="7603" max="7603" width="31" style="85" customWidth="1"/>
    <col min="7604" max="7604" width="51" style="85" customWidth="1"/>
    <col min="7605" max="7605" width="23.28515625" style="85" customWidth="1"/>
    <col min="7606" max="7606" width="36.28515625" style="85" customWidth="1"/>
    <col min="7607" max="7607" width="13.7109375" style="85" customWidth="1"/>
    <col min="7608" max="7608" width="7.7109375" style="85" customWidth="1"/>
    <col min="7609" max="7609" width="16.28515625" style="85" customWidth="1"/>
    <col min="7610" max="7610" width="25.140625" style="85" customWidth="1"/>
    <col min="7611" max="7611" width="31" style="85" customWidth="1"/>
    <col min="7612" max="7612" width="51" style="85" customWidth="1"/>
    <col min="7613" max="7613" width="23.28515625" style="85" customWidth="1"/>
    <col min="7614" max="7614" width="36.28515625" style="85" customWidth="1"/>
    <col min="7615" max="7615" width="13.7109375" style="85" customWidth="1"/>
    <col min="7616" max="7616" width="7.7109375" style="85" customWidth="1"/>
    <col min="7617" max="7617" width="16.28515625" style="85" customWidth="1"/>
    <col min="7618" max="7618" width="25.140625" style="85" customWidth="1"/>
    <col min="7619" max="7619" width="31" style="85" customWidth="1"/>
    <col min="7620" max="7620" width="51" style="85" customWidth="1"/>
    <col min="7621" max="7621" width="23.28515625" style="85" customWidth="1"/>
    <col min="7622" max="7622" width="36.28515625" style="85" customWidth="1"/>
    <col min="7623" max="7623" width="13.7109375" style="85" customWidth="1"/>
    <col min="7624" max="7624" width="7.7109375" style="85" customWidth="1"/>
    <col min="7625" max="7625" width="16.28515625" style="85" customWidth="1"/>
    <col min="7626" max="7626" width="25.140625" style="85" customWidth="1"/>
    <col min="7627" max="7627" width="31" style="85" customWidth="1"/>
    <col min="7628" max="7628" width="51" style="85" customWidth="1"/>
    <col min="7629" max="7629" width="23.28515625" style="85" customWidth="1"/>
    <col min="7630" max="7630" width="36.28515625" style="85" customWidth="1"/>
    <col min="7631" max="7631" width="13.7109375" style="85" customWidth="1"/>
    <col min="7632" max="7632" width="7.7109375" style="85" customWidth="1"/>
    <col min="7633" max="7633" width="16.28515625" style="85" customWidth="1"/>
    <col min="7634" max="7634" width="25.140625" style="85" customWidth="1"/>
    <col min="7635" max="7635" width="31" style="85" customWidth="1"/>
    <col min="7636" max="7636" width="51" style="85" customWidth="1"/>
    <col min="7637" max="7637" width="23.28515625" style="85" customWidth="1"/>
    <col min="7638" max="7638" width="36.28515625" style="85" customWidth="1"/>
    <col min="7639" max="7639" width="13.7109375" style="85" customWidth="1"/>
    <col min="7640" max="7640" width="7.7109375" style="85" customWidth="1"/>
    <col min="7641" max="7641" width="16.28515625" style="85" customWidth="1"/>
    <col min="7642" max="7642" width="25.140625" style="85" customWidth="1"/>
    <col min="7643" max="7643" width="31" style="85" customWidth="1"/>
    <col min="7644" max="7644" width="51" style="85" customWidth="1"/>
    <col min="7645" max="7645" width="23.28515625" style="85" customWidth="1"/>
    <col min="7646" max="7646" width="36.28515625" style="85" customWidth="1"/>
    <col min="7647" max="7647" width="13.7109375" style="85" customWidth="1"/>
    <col min="7648" max="7648" width="7.7109375" style="85" customWidth="1"/>
    <col min="7649" max="7649" width="16.28515625" style="85" customWidth="1"/>
    <col min="7650" max="7650" width="25.140625" style="85" customWidth="1"/>
    <col min="7651" max="7651" width="31" style="85" customWidth="1"/>
    <col min="7652" max="7652" width="51" style="85" customWidth="1"/>
    <col min="7653" max="7653" width="23.28515625" style="85" customWidth="1"/>
    <col min="7654" max="7654" width="36.28515625" style="85" customWidth="1"/>
    <col min="7655" max="7655" width="13.7109375" style="85" customWidth="1"/>
    <col min="7656" max="7656" width="7.7109375" style="85" customWidth="1"/>
    <col min="7657" max="7657" width="16.28515625" style="85" customWidth="1"/>
    <col min="7658" max="7658" width="25.140625" style="85" customWidth="1"/>
    <col min="7659" max="7659" width="31" style="85" customWidth="1"/>
    <col min="7660" max="7660" width="51" style="85" customWidth="1"/>
    <col min="7661" max="7661" width="23.28515625" style="85" customWidth="1"/>
    <col min="7662" max="7662" width="36.28515625" style="85" customWidth="1"/>
    <col min="7663" max="7663" width="13.7109375" style="85" customWidth="1"/>
    <col min="7664" max="7664" width="7.7109375" style="85" customWidth="1"/>
    <col min="7665" max="7665" width="16.28515625" style="85" customWidth="1"/>
    <col min="7666" max="7666" width="25.140625" style="85" customWidth="1"/>
    <col min="7667" max="7667" width="31" style="85" customWidth="1"/>
    <col min="7668" max="7668" width="51" style="85" customWidth="1"/>
    <col min="7669" max="7669" width="23.28515625" style="85" customWidth="1"/>
    <col min="7670" max="7670" width="36.28515625" style="85" customWidth="1"/>
    <col min="7671" max="7671" width="13.7109375" style="85" customWidth="1"/>
    <col min="7672" max="7672" width="7.7109375" style="85" customWidth="1"/>
    <col min="7673" max="7673" width="16.28515625" style="85" customWidth="1"/>
    <col min="7674" max="7674" width="25.140625" style="85" customWidth="1"/>
    <col min="7675" max="7675" width="31" style="85" customWidth="1"/>
    <col min="7676" max="7676" width="51" style="85" customWidth="1"/>
    <col min="7677" max="7677" width="23.28515625" style="85" customWidth="1"/>
    <col min="7678" max="7678" width="36.28515625" style="85" customWidth="1"/>
    <col min="7679" max="7679" width="13.7109375" style="85" customWidth="1"/>
    <col min="7680" max="7680" width="7.7109375" style="85" customWidth="1"/>
    <col min="7681" max="7681" width="16.28515625" style="85" customWidth="1"/>
    <col min="7682" max="7682" width="25.140625" style="85" customWidth="1"/>
    <col min="7683" max="7683" width="31" style="85" customWidth="1"/>
    <col min="7684" max="7684" width="51" style="85" customWidth="1"/>
    <col min="7685" max="7685" width="23.28515625" style="85" customWidth="1"/>
    <col min="7686" max="7686" width="36.28515625" style="85" customWidth="1"/>
    <col min="7687" max="7687" width="13.7109375" style="85" customWidth="1"/>
    <col min="7688" max="7688" width="7.7109375" style="85" customWidth="1"/>
    <col min="7689" max="7689" width="16.28515625" style="85" customWidth="1"/>
    <col min="7690" max="7690" width="25.140625" style="85" customWidth="1"/>
    <col min="7691" max="7691" width="31" style="85" customWidth="1"/>
    <col min="7692" max="7692" width="51" style="85" customWidth="1"/>
    <col min="7693" max="7693" width="23.28515625" style="85" customWidth="1"/>
    <col min="7694" max="7694" width="36.28515625" style="85" customWidth="1"/>
    <col min="7695" max="7695" width="13.7109375" style="85" customWidth="1"/>
    <col min="7696" max="7696" width="7.7109375" style="85" customWidth="1"/>
    <col min="7697" max="7697" width="16.28515625" style="85" customWidth="1"/>
    <col min="7698" max="7698" width="25.140625" style="85" customWidth="1"/>
    <col min="7699" max="7699" width="31" style="85" customWidth="1"/>
    <col min="7700" max="7700" width="51" style="85" customWidth="1"/>
    <col min="7701" max="7701" width="23.28515625" style="85" customWidth="1"/>
    <col min="7702" max="7702" width="36.28515625" style="85" customWidth="1"/>
    <col min="7703" max="7703" width="13.7109375" style="85" customWidth="1"/>
    <col min="7704" max="7704" width="7.7109375" style="85" customWidth="1"/>
    <col min="7705" max="7705" width="16.28515625" style="85" customWidth="1"/>
    <col min="7706" max="7706" width="25.140625" style="85" customWidth="1"/>
    <col min="7707" max="7707" width="31" style="85" customWidth="1"/>
    <col min="7708" max="7708" width="51" style="85" customWidth="1"/>
    <col min="7709" max="7709" width="23.28515625" style="85" customWidth="1"/>
    <col min="7710" max="7710" width="36.28515625" style="85" customWidth="1"/>
    <col min="7711" max="7711" width="13.7109375" style="85" customWidth="1"/>
    <col min="7712" max="7712" width="7.7109375" style="85" customWidth="1"/>
    <col min="7713" max="7713" width="16.28515625" style="85" customWidth="1"/>
    <col min="7714" max="7714" width="25.140625" style="85" customWidth="1"/>
    <col min="7715" max="7715" width="31" style="85" customWidth="1"/>
    <col min="7716" max="7716" width="51" style="85" customWidth="1"/>
    <col min="7717" max="7717" width="23.28515625" style="85" customWidth="1"/>
    <col min="7718" max="7718" width="36.28515625" style="85" customWidth="1"/>
    <col min="7719" max="7719" width="13.7109375" style="85" customWidth="1"/>
    <col min="7720" max="7720" width="7.7109375" style="85" customWidth="1"/>
    <col min="7721" max="7721" width="16.28515625" style="85" customWidth="1"/>
    <col min="7722" max="7722" width="25.140625" style="85" customWidth="1"/>
    <col min="7723" max="7723" width="31" style="85" customWidth="1"/>
    <col min="7724" max="7724" width="51" style="85" customWidth="1"/>
    <col min="7725" max="7725" width="23.28515625" style="85" customWidth="1"/>
    <col min="7726" max="7726" width="36.28515625" style="85" customWidth="1"/>
    <col min="7727" max="7727" width="13.7109375" style="85" customWidth="1"/>
    <col min="7728" max="7728" width="7.7109375" style="85" customWidth="1"/>
    <col min="7729" max="7729" width="16.28515625" style="85" customWidth="1"/>
    <col min="7730" max="7730" width="25.140625" style="85" customWidth="1"/>
    <col min="7731" max="7731" width="31" style="85" customWidth="1"/>
    <col min="7732" max="7732" width="51" style="85" customWidth="1"/>
    <col min="7733" max="7733" width="23.28515625" style="85" customWidth="1"/>
    <col min="7734" max="7734" width="36.28515625" style="85" customWidth="1"/>
    <col min="7735" max="7735" width="13.7109375" style="85" customWidth="1"/>
    <col min="7736" max="7736" width="7.7109375" style="85" customWidth="1"/>
    <col min="7737" max="7737" width="16.28515625" style="85" customWidth="1"/>
    <col min="7738" max="7738" width="25.140625" style="85" customWidth="1"/>
    <col min="7739" max="7739" width="31" style="85" customWidth="1"/>
    <col min="7740" max="7740" width="51" style="85" customWidth="1"/>
    <col min="7741" max="7741" width="23.28515625" style="85" customWidth="1"/>
    <col min="7742" max="7742" width="36.28515625" style="85" customWidth="1"/>
    <col min="7743" max="7743" width="13.7109375" style="85" customWidth="1"/>
    <col min="7744" max="7744" width="7.7109375" style="85" customWidth="1"/>
    <col min="7745" max="7745" width="16.28515625" style="85" customWidth="1"/>
    <col min="7746" max="7746" width="25.140625" style="85" customWidth="1"/>
    <col min="7747" max="7747" width="31" style="85" customWidth="1"/>
    <col min="7748" max="7748" width="51" style="85" customWidth="1"/>
    <col min="7749" max="7749" width="23.28515625" style="85" customWidth="1"/>
    <col min="7750" max="7750" width="36.28515625" style="85" customWidth="1"/>
    <col min="7751" max="7751" width="13.7109375" style="85" customWidth="1"/>
    <col min="7752" max="7752" width="7.7109375" style="85" customWidth="1"/>
    <col min="7753" max="7753" width="16.28515625" style="85" customWidth="1"/>
    <col min="7754" max="7754" width="25.140625" style="85" customWidth="1"/>
    <col min="7755" max="7755" width="31" style="85" customWidth="1"/>
    <col min="7756" max="7756" width="51" style="85" customWidth="1"/>
    <col min="7757" max="7757" width="23.28515625" style="85" customWidth="1"/>
    <col min="7758" max="7758" width="36.28515625" style="85" customWidth="1"/>
    <col min="7759" max="7759" width="13.7109375" style="85" customWidth="1"/>
    <col min="7760" max="7760" width="7.7109375" style="85" customWidth="1"/>
    <col min="7761" max="7761" width="16.28515625" style="85" customWidth="1"/>
    <col min="7762" max="7762" width="25.140625" style="85" customWidth="1"/>
    <col min="7763" max="7763" width="31" style="85" customWidth="1"/>
    <col min="7764" max="7764" width="51" style="85" customWidth="1"/>
    <col min="7765" max="7765" width="23.28515625" style="85" customWidth="1"/>
    <col min="7766" max="7766" width="36.28515625" style="85" customWidth="1"/>
    <col min="7767" max="7767" width="13.7109375" style="85" customWidth="1"/>
    <col min="7768" max="7768" width="7.7109375" style="85" customWidth="1"/>
    <col min="7769" max="7769" width="16.28515625" style="85" customWidth="1"/>
    <col min="7770" max="7770" width="25.140625" style="85" customWidth="1"/>
    <col min="7771" max="7771" width="31" style="85" customWidth="1"/>
    <col min="7772" max="7772" width="51" style="85" customWidth="1"/>
    <col min="7773" max="7773" width="23.28515625" style="85" customWidth="1"/>
    <col min="7774" max="7774" width="36.28515625" style="85" customWidth="1"/>
    <col min="7775" max="7775" width="13.7109375" style="85" customWidth="1"/>
    <col min="7776" max="7776" width="7.7109375" style="85" customWidth="1"/>
    <col min="7777" max="7777" width="16.28515625" style="85" customWidth="1"/>
    <col min="7778" max="7778" width="25.140625" style="85" customWidth="1"/>
    <col min="7779" max="7779" width="31" style="85" customWidth="1"/>
    <col min="7780" max="7780" width="51" style="85" customWidth="1"/>
    <col min="7781" max="7781" width="23.28515625" style="85" customWidth="1"/>
    <col min="7782" max="7782" width="36.28515625" style="85" customWidth="1"/>
    <col min="7783" max="7783" width="13.7109375" style="85" customWidth="1"/>
    <col min="7784" max="7784" width="7.7109375" style="85" customWidth="1"/>
    <col min="7785" max="7785" width="16.28515625" style="85" customWidth="1"/>
    <col min="7786" max="7786" width="25.140625" style="85" customWidth="1"/>
    <col min="7787" max="7787" width="31" style="85" customWidth="1"/>
    <col min="7788" max="7788" width="51" style="85" customWidth="1"/>
    <col min="7789" max="7789" width="23.28515625" style="85" customWidth="1"/>
    <col min="7790" max="7790" width="36.28515625" style="85" customWidth="1"/>
    <col min="7791" max="7791" width="13.7109375" style="85" customWidth="1"/>
    <col min="7792" max="7792" width="7.7109375" style="85" customWidth="1"/>
    <col min="7793" max="7793" width="16.28515625" style="85" customWidth="1"/>
    <col min="7794" max="7794" width="25.140625" style="85" customWidth="1"/>
    <col min="7795" max="7795" width="31" style="85" customWidth="1"/>
    <col min="7796" max="7796" width="51" style="85" customWidth="1"/>
    <col min="7797" max="7797" width="23.28515625" style="85" customWidth="1"/>
    <col min="7798" max="7798" width="36.28515625" style="85" customWidth="1"/>
    <col min="7799" max="7799" width="13.7109375" style="85" customWidth="1"/>
    <col min="7800" max="7800" width="7.7109375" style="85" customWidth="1"/>
    <col min="7801" max="7801" width="16.28515625" style="85" customWidth="1"/>
    <col min="7802" max="7802" width="25.140625" style="85" customWidth="1"/>
    <col min="7803" max="7803" width="31" style="85" customWidth="1"/>
    <col min="7804" max="7804" width="51" style="85" customWidth="1"/>
    <col min="7805" max="7805" width="23.28515625" style="85" customWidth="1"/>
    <col min="7806" max="7806" width="36.28515625" style="85" customWidth="1"/>
    <col min="7807" max="7807" width="13.7109375" style="85" customWidth="1"/>
    <col min="7808" max="7808" width="7.7109375" style="85" customWidth="1"/>
    <col min="7809" max="7809" width="16.28515625" style="85" customWidth="1"/>
    <col min="7810" max="7810" width="25.140625" style="85" customWidth="1"/>
    <col min="7811" max="7811" width="31" style="85" customWidth="1"/>
    <col min="7812" max="7812" width="51" style="85" customWidth="1"/>
    <col min="7813" max="7813" width="23.28515625" style="85" customWidth="1"/>
    <col min="7814" max="7814" width="36.28515625" style="85" customWidth="1"/>
    <col min="7815" max="7815" width="13.7109375" style="85" customWidth="1"/>
    <col min="7816" max="7816" width="7.7109375" style="85" customWidth="1"/>
    <col min="7817" max="7817" width="16.28515625" style="85" customWidth="1"/>
    <col min="7818" max="7818" width="25.140625" style="85" customWidth="1"/>
    <col min="7819" max="7819" width="31" style="85" customWidth="1"/>
    <col min="7820" max="7820" width="51" style="85" customWidth="1"/>
    <col min="7821" max="7821" width="23.28515625" style="85" customWidth="1"/>
    <col min="7822" max="7822" width="36.28515625" style="85" customWidth="1"/>
    <col min="7823" max="7823" width="13.7109375" style="85" customWidth="1"/>
    <col min="7824" max="7824" width="7.7109375" style="85" customWidth="1"/>
    <col min="7825" max="7825" width="16.28515625" style="85" customWidth="1"/>
    <col min="7826" max="7826" width="25.140625" style="85" customWidth="1"/>
    <col min="7827" max="7827" width="31" style="85" customWidth="1"/>
    <col min="7828" max="7828" width="51" style="85" customWidth="1"/>
    <col min="7829" max="7829" width="23.28515625" style="85" customWidth="1"/>
    <col min="7830" max="7830" width="36.28515625" style="85" customWidth="1"/>
    <col min="7831" max="7831" width="13.7109375" style="85" customWidth="1"/>
    <col min="7832" max="7832" width="7.7109375" style="85" customWidth="1"/>
    <col min="7833" max="7833" width="16.28515625" style="85" customWidth="1"/>
    <col min="7834" max="7834" width="25.140625" style="85" customWidth="1"/>
    <col min="7835" max="7835" width="31" style="85" customWidth="1"/>
    <col min="7836" max="7836" width="51" style="85" customWidth="1"/>
    <col min="7837" max="7837" width="23.28515625" style="85" customWidth="1"/>
    <col min="7838" max="7838" width="36.28515625" style="85" customWidth="1"/>
    <col min="7839" max="7839" width="13.7109375" style="85" customWidth="1"/>
    <col min="7840" max="7840" width="7.7109375" style="85" customWidth="1"/>
    <col min="7841" max="7841" width="16.28515625" style="85" customWidth="1"/>
    <col min="7842" max="7842" width="25.140625" style="85" customWidth="1"/>
    <col min="7843" max="7843" width="31" style="85" customWidth="1"/>
    <col min="7844" max="7844" width="51" style="85" customWidth="1"/>
    <col min="7845" max="7845" width="23.28515625" style="85" customWidth="1"/>
    <col min="7846" max="7846" width="36.28515625" style="85" customWidth="1"/>
    <col min="7847" max="7847" width="13.7109375" style="85" customWidth="1"/>
    <col min="7848" max="7848" width="7.7109375" style="85" customWidth="1"/>
    <col min="7849" max="7849" width="16.28515625" style="85" customWidth="1"/>
    <col min="7850" max="7850" width="25.140625" style="85" customWidth="1"/>
    <col min="7851" max="7851" width="31" style="85" customWidth="1"/>
    <col min="7852" max="7852" width="51" style="85" customWidth="1"/>
    <col min="7853" max="7853" width="23.28515625" style="85" customWidth="1"/>
    <col min="7854" max="7854" width="36.28515625" style="85" customWidth="1"/>
    <col min="7855" max="7855" width="13.7109375" style="85" customWidth="1"/>
    <col min="7856" max="7856" width="7.7109375" style="85" customWidth="1"/>
    <col min="7857" max="7857" width="16.28515625" style="85" customWidth="1"/>
    <col min="7858" max="7858" width="25.140625" style="85" customWidth="1"/>
    <col min="7859" max="7859" width="31" style="85" customWidth="1"/>
    <col min="7860" max="7860" width="51" style="85" customWidth="1"/>
    <col min="7861" max="7861" width="23.28515625" style="85" customWidth="1"/>
    <col min="7862" max="7862" width="36.28515625" style="85" customWidth="1"/>
    <col min="7863" max="7863" width="13.7109375" style="85" customWidth="1"/>
    <col min="7864" max="7864" width="7.7109375" style="85" customWidth="1"/>
    <col min="7865" max="7865" width="16.28515625" style="85" customWidth="1"/>
    <col min="7866" max="7866" width="25.140625" style="85" customWidth="1"/>
    <col min="7867" max="7867" width="31" style="85" customWidth="1"/>
    <col min="7868" max="7868" width="51" style="85" customWidth="1"/>
    <col min="7869" max="7869" width="23.28515625" style="85" customWidth="1"/>
    <col min="7870" max="7870" width="36.28515625" style="85" customWidth="1"/>
    <col min="7871" max="7871" width="13.7109375" style="85" customWidth="1"/>
    <col min="7872" max="7872" width="7.7109375" style="85" customWidth="1"/>
    <col min="7873" max="7873" width="16.28515625" style="85" customWidth="1"/>
    <col min="7874" max="7874" width="25.140625" style="85" customWidth="1"/>
    <col min="7875" max="7875" width="31" style="85" customWidth="1"/>
    <col min="7876" max="7876" width="51" style="85" customWidth="1"/>
    <col min="7877" max="7877" width="23.28515625" style="85" customWidth="1"/>
    <col min="7878" max="7878" width="36.28515625" style="85" customWidth="1"/>
    <col min="7879" max="7879" width="13.7109375" style="85" customWidth="1"/>
    <col min="7880" max="7880" width="7.7109375" style="85" customWidth="1"/>
    <col min="7881" max="7881" width="16.28515625" style="85" customWidth="1"/>
    <col min="7882" max="7882" width="25.140625" style="85" customWidth="1"/>
    <col min="7883" max="7883" width="31" style="85" customWidth="1"/>
    <col min="7884" max="7884" width="51" style="85" customWidth="1"/>
    <col min="7885" max="7885" width="23.28515625" style="85" customWidth="1"/>
    <col min="7886" max="7886" width="36.28515625" style="85" customWidth="1"/>
    <col min="7887" max="7887" width="13.7109375" style="85" customWidth="1"/>
    <col min="7888" max="7888" width="7.7109375" style="85" customWidth="1"/>
    <col min="7889" max="7889" width="16.28515625" style="85" customWidth="1"/>
    <col min="7890" max="7890" width="25.140625" style="85" customWidth="1"/>
    <col min="7891" max="7891" width="31" style="85" customWidth="1"/>
    <col min="7892" max="7892" width="51" style="85" customWidth="1"/>
    <col min="7893" max="7893" width="23.28515625" style="85" customWidth="1"/>
    <col min="7894" max="7894" width="36.28515625" style="85" customWidth="1"/>
    <col min="7895" max="7895" width="13.7109375" style="85" customWidth="1"/>
    <col min="7896" max="7896" width="7.7109375" style="85" customWidth="1"/>
    <col min="7897" max="7897" width="16.28515625" style="85" customWidth="1"/>
    <col min="7898" max="7898" width="25.140625" style="85" customWidth="1"/>
    <col min="7899" max="7899" width="31" style="85" customWidth="1"/>
    <col min="7900" max="7900" width="51" style="85" customWidth="1"/>
    <col min="7901" max="7901" width="23.28515625" style="85" customWidth="1"/>
    <col min="7902" max="7902" width="36.28515625" style="85" customWidth="1"/>
    <col min="7903" max="7903" width="13.7109375" style="85" customWidth="1"/>
    <col min="7904" max="7904" width="7.7109375" style="85" customWidth="1"/>
    <col min="7905" max="7905" width="16.28515625" style="85" customWidth="1"/>
    <col min="7906" max="7906" width="25.140625" style="85" customWidth="1"/>
    <col min="7907" max="7907" width="31" style="85" customWidth="1"/>
    <col min="7908" max="7908" width="51" style="85" customWidth="1"/>
    <col min="7909" max="7909" width="23.28515625" style="85" customWidth="1"/>
    <col min="7910" max="7910" width="36.28515625" style="85" customWidth="1"/>
    <col min="7911" max="7911" width="13.7109375" style="85" customWidth="1"/>
    <col min="7912" max="7912" width="7.7109375" style="85" customWidth="1"/>
    <col min="7913" max="7913" width="16.28515625" style="85" customWidth="1"/>
    <col min="7914" max="7914" width="25.140625" style="85" customWidth="1"/>
    <col min="7915" max="7915" width="31" style="85" customWidth="1"/>
    <col min="7916" max="7916" width="51" style="85" customWidth="1"/>
    <col min="7917" max="7917" width="23.28515625" style="85" customWidth="1"/>
    <col min="7918" max="7918" width="36.28515625" style="85" customWidth="1"/>
    <col min="7919" max="7919" width="13.7109375" style="85" customWidth="1"/>
    <col min="7920" max="7920" width="7.7109375" style="85" customWidth="1"/>
    <col min="7921" max="7921" width="16.28515625" style="85" customWidth="1"/>
    <col min="7922" max="7922" width="25.140625" style="85" customWidth="1"/>
    <col min="7923" max="7923" width="31" style="85" customWidth="1"/>
    <col min="7924" max="7924" width="51" style="85" customWidth="1"/>
    <col min="7925" max="7925" width="23.28515625" style="85" customWidth="1"/>
    <col min="7926" max="7926" width="36.28515625" style="85" customWidth="1"/>
    <col min="7927" max="7927" width="13.7109375" style="85" customWidth="1"/>
    <col min="7928" max="7928" width="7.7109375" style="85" customWidth="1"/>
    <col min="7929" max="7929" width="16.28515625" style="85" customWidth="1"/>
    <col min="7930" max="7930" width="25.140625" style="85" customWidth="1"/>
    <col min="7931" max="7931" width="31" style="85" customWidth="1"/>
    <col min="7932" max="7932" width="51" style="85" customWidth="1"/>
    <col min="7933" max="7933" width="23.28515625" style="85" customWidth="1"/>
    <col min="7934" max="7934" width="36.28515625" style="85" customWidth="1"/>
    <col min="7935" max="7935" width="13.7109375" style="85" customWidth="1"/>
    <col min="7936" max="7936" width="7.7109375" style="85" customWidth="1"/>
    <col min="7937" max="7937" width="16.28515625" style="85" customWidth="1"/>
    <col min="7938" max="7938" width="25.140625" style="85" customWidth="1"/>
    <col min="7939" max="7939" width="31" style="85" customWidth="1"/>
    <col min="7940" max="7940" width="51" style="85" customWidth="1"/>
    <col min="7941" max="7941" width="23.28515625" style="85" customWidth="1"/>
    <col min="7942" max="7942" width="36.28515625" style="85" customWidth="1"/>
    <col min="7943" max="7943" width="13.7109375" style="85" customWidth="1"/>
    <col min="7944" max="7944" width="7.7109375" style="85" customWidth="1"/>
    <col min="7945" max="7945" width="16.28515625" style="85" customWidth="1"/>
    <col min="7946" max="7946" width="25.140625" style="85" customWidth="1"/>
    <col min="7947" max="7947" width="31" style="85" customWidth="1"/>
    <col min="7948" max="7948" width="51" style="85" customWidth="1"/>
    <col min="7949" max="7949" width="23.28515625" style="85" customWidth="1"/>
    <col min="7950" max="7950" width="36.28515625" style="85" customWidth="1"/>
    <col min="7951" max="7951" width="13.7109375" style="85" customWidth="1"/>
    <col min="7952" max="7952" width="7.7109375" style="85" customWidth="1"/>
    <col min="7953" max="7953" width="16.28515625" style="85" customWidth="1"/>
    <col min="7954" max="7954" width="25.140625" style="85" customWidth="1"/>
    <col min="7955" max="7955" width="31" style="85" customWidth="1"/>
    <col min="7956" max="7956" width="51" style="85" customWidth="1"/>
    <col min="7957" max="7957" width="23.28515625" style="85" customWidth="1"/>
    <col min="7958" max="7958" width="36.28515625" style="85" customWidth="1"/>
    <col min="7959" max="7959" width="13.7109375" style="85" customWidth="1"/>
    <col min="7960" max="7960" width="7.7109375" style="85" customWidth="1"/>
    <col min="7961" max="7961" width="16.28515625" style="85" customWidth="1"/>
    <col min="7962" max="7962" width="25.140625" style="85" customWidth="1"/>
    <col min="7963" max="7963" width="31" style="85" customWidth="1"/>
    <col min="7964" max="7964" width="51" style="85" customWidth="1"/>
    <col min="7965" max="7965" width="23.28515625" style="85" customWidth="1"/>
    <col min="7966" max="7966" width="36.28515625" style="85" customWidth="1"/>
    <col min="7967" max="7967" width="13.7109375" style="85" customWidth="1"/>
    <col min="7968" max="7968" width="7.7109375" style="85" customWidth="1"/>
    <col min="7969" max="7969" width="16.28515625" style="85" customWidth="1"/>
    <col min="7970" max="7970" width="25.140625" style="85" customWidth="1"/>
    <col min="7971" max="7971" width="31" style="85" customWidth="1"/>
    <col min="7972" max="7972" width="51" style="85" customWidth="1"/>
    <col min="7973" max="7973" width="23.28515625" style="85" customWidth="1"/>
    <col min="7974" max="7974" width="36.28515625" style="85" customWidth="1"/>
    <col min="7975" max="7975" width="13.7109375" style="85" customWidth="1"/>
    <col min="7976" max="7976" width="7.7109375" style="85" customWidth="1"/>
    <col min="7977" max="7977" width="16.28515625" style="85" customWidth="1"/>
    <col min="7978" max="7978" width="25.140625" style="85" customWidth="1"/>
    <col min="7979" max="7979" width="31" style="85" customWidth="1"/>
    <col min="7980" max="7980" width="51" style="85" customWidth="1"/>
    <col min="7981" max="7981" width="23.28515625" style="85" customWidth="1"/>
    <col min="7982" max="7982" width="36.28515625" style="85" customWidth="1"/>
    <col min="7983" max="7983" width="13.7109375" style="85" customWidth="1"/>
    <col min="7984" max="7984" width="7.7109375" style="85" customWidth="1"/>
    <col min="7985" max="7985" width="16.28515625" style="85" customWidth="1"/>
    <col min="7986" max="7986" width="25.140625" style="85" customWidth="1"/>
    <col min="7987" max="7987" width="31" style="85" customWidth="1"/>
    <col min="7988" max="7988" width="51" style="85" customWidth="1"/>
    <col min="7989" max="7989" width="23.28515625" style="85" customWidth="1"/>
    <col min="7990" max="7990" width="36.28515625" style="85" customWidth="1"/>
    <col min="7991" max="7991" width="13.7109375" style="85" customWidth="1"/>
    <col min="7992" max="7992" width="7.7109375" style="85" customWidth="1"/>
    <col min="7993" max="7993" width="16.28515625" style="85" customWidth="1"/>
    <col min="7994" max="7994" width="25.140625" style="85" customWidth="1"/>
    <col min="7995" max="7995" width="31" style="85" customWidth="1"/>
    <col min="7996" max="7996" width="51" style="85" customWidth="1"/>
    <col min="7997" max="7997" width="23.28515625" style="85" customWidth="1"/>
    <col min="7998" max="7998" width="36.28515625" style="85" customWidth="1"/>
    <col min="7999" max="7999" width="13.7109375" style="85" customWidth="1"/>
    <col min="8000" max="8000" width="7.7109375" style="85" customWidth="1"/>
    <col min="8001" max="8001" width="16.28515625" style="85" customWidth="1"/>
    <col min="8002" max="8002" width="25.140625" style="85" customWidth="1"/>
    <col min="8003" max="8003" width="31" style="85" customWidth="1"/>
    <col min="8004" max="8004" width="51" style="85" customWidth="1"/>
    <col min="8005" max="8005" width="23.28515625" style="85" customWidth="1"/>
    <col min="8006" max="8006" width="36.28515625" style="85" customWidth="1"/>
    <col min="8007" max="8007" width="13.7109375" style="85" customWidth="1"/>
    <col min="8008" max="8008" width="7.7109375" style="85" customWidth="1"/>
    <col min="8009" max="8009" width="16.28515625" style="85" customWidth="1"/>
    <col min="8010" max="8010" width="25.140625" style="85" customWidth="1"/>
    <col min="8011" max="8011" width="31" style="85" customWidth="1"/>
    <col min="8012" max="8012" width="51" style="85" customWidth="1"/>
    <col min="8013" max="8013" width="23.28515625" style="85" customWidth="1"/>
    <col min="8014" max="8014" width="36.28515625" style="85" customWidth="1"/>
    <col min="8015" max="8015" width="13.7109375" style="85" customWidth="1"/>
    <col min="8016" max="8016" width="7.7109375" style="85" customWidth="1"/>
    <col min="8017" max="8017" width="16.28515625" style="85" customWidth="1"/>
    <col min="8018" max="8018" width="25.140625" style="85" customWidth="1"/>
    <col min="8019" max="8019" width="31" style="85" customWidth="1"/>
    <col min="8020" max="8020" width="51" style="85" customWidth="1"/>
    <col min="8021" max="8021" width="23.28515625" style="85" customWidth="1"/>
    <col min="8022" max="8022" width="36.28515625" style="85" customWidth="1"/>
    <col min="8023" max="8023" width="13.7109375" style="85" customWidth="1"/>
    <col min="8024" max="8024" width="7.7109375" style="85" customWidth="1"/>
    <col min="8025" max="8025" width="16.28515625" style="85" customWidth="1"/>
    <col min="8026" max="8026" width="25.140625" style="85" customWidth="1"/>
    <col min="8027" max="8027" width="31" style="85" customWidth="1"/>
    <col min="8028" max="8028" width="51" style="85" customWidth="1"/>
    <col min="8029" max="8029" width="23.28515625" style="85" customWidth="1"/>
    <col min="8030" max="8030" width="36.28515625" style="85" customWidth="1"/>
    <col min="8031" max="8031" width="13.7109375" style="85" customWidth="1"/>
    <col min="8032" max="8032" width="7.7109375" style="85" customWidth="1"/>
    <col min="8033" max="8033" width="16.28515625" style="85" customWidth="1"/>
    <col min="8034" max="8034" width="25.140625" style="85" customWidth="1"/>
    <col min="8035" max="8035" width="31" style="85" customWidth="1"/>
    <col min="8036" max="8036" width="51" style="85" customWidth="1"/>
    <col min="8037" max="8037" width="23.28515625" style="85" customWidth="1"/>
    <col min="8038" max="8038" width="36.28515625" style="85" customWidth="1"/>
    <col min="8039" max="8039" width="13.7109375" style="85" customWidth="1"/>
    <col min="8040" max="8040" width="7.7109375" style="85" customWidth="1"/>
    <col min="8041" max="8041" width="16.28515625" style="85" customWidth="1"/>
    <col min="8042" max="8042" width="25.140625" style="85" customWidth="1"/>
    <col min="8043" max="8043" width="31" style="85" customWidth="1"/>
    <col min="8044" max="8044" width="51" style="85" customWidth="1"/>
    <col min="8045" max="8045" width="23.28515625" style="85" customWidth="1"/>
    <col min="8046" max="8046" width="36.28515625" style="85" customWidth="1"/>
    <col min="8047" max="8047" width="13.7109375" style="85" customWidth="1"/>
    <col min="8048" max="8048" width="7.7109375" style="85" customWidth="1"/>
    <col min="8049" max="8049" width="16.28515625" style="85" customWidth="1"/>
    <col min="8050" max="8050" width="25.140625" style="85" customWidth="1"/>
    <col min="8051" max="8051" width="31" style="85" customWidth="1"/>
    <col min="8052" max="8052" width="51" style="85" customWidth="1"/>
    <col min="8053" max="8053" width="23.28515625" style="85" customWidth="1"/>
    <col min="8054" max="8054" width="36.28515625" style="85" customWidth="1"/>
    <col min="8055" max="8055" width="13.7109375" style="85" customWidth="1"/>
    <col min="8056" max="8056" width="7.7109375" style="85" customWidth="1"/>
    <col min="8057" max="8057" width="16.28515625" style="85" customWidth="1"/>
    <col min="8058" max="8058" width="25.140625" style="85" customWidth="1"/>
    <col min="8059" max="8059" width="31" style="85" customWidth="1"/>
    <col min="8060" max="8060" width="51" style="85" customWidth="1"/>
    <col min="8061" max="8061" width="23.28515625" style="85" customWidth="1"/>
    <col min="8062" max="8062" width="36.28515625" style="85" customWidth="1"/>
    <col min="8063" max="8063" width="13.7109375" style="85" customWidth="1"/>
    <col min="8064" max="8064" width="7.7109375" style="85" customWidth="1"/>
    <col min="8065" max="8065" width="16.28515625" style="85" customWidth="1"/>
    <col min="8066" max="8066" width="25.140625" style="85" customWidth="1"/>
    <col min="8067" max="8067" width="31" style="85" customWidth="1"/>
    <col min="8068" max="8068" width="51" style="85" customWidth="1"/>
    <col min="8069" max="8069" width="23.28515625" style="85" customWidth="1"/>
    <col min="8070" max="8070" width="36.28515625" style="85" customWidth="1"/>
    <col min="8071" max="8071" width="13.7109375" style="85" customWidth="1"/>
    <col min="8072" max="8072" width="7.7109375" style="85" customWidth="1"/>
    <col min="8073" max="8073" width="16.28515625" style="85" customWidth="1"/>
    <col min="8074" max="8074" width="25.140625" style="85" customWidth="1"/>
    <col min="8075" max="8075" width="31" style="85" customWidth="1"/>
    <col min="8076" max="8076" width="51" style="85" customWidth="1"/>
    <col min="8077" max="8077" width="23.28515625" style="85" customWidth="1"/>
    <col min="8078" max="8078" width="36.28515625" style="85" customWidth="1"/>
    <col min="8079" max="8079" width="13.7109375" style="85" customWidth="1"/>
    <col min="8080" max="8080" width="7.7109375" style="85" customWidth="1"/>
    <col min="8081" max="8081" width="16.28515625" style="85" customWidth="1"/>
    <col min="8082" max="8082" width="25.140625" style="85" customWidth="1"/>
    <col min="8083" max="8083" width="31" style="85" customWidth="1"/>
    <col min="8084" max="8084" width="51" style="85" customWidth="1"/>
    <col min="8085" max="8085" width="23.28515625" style="85" customWidth="1"/>
    <col min="8086" max="8086" width="36.28515625" style="85" customWidth="1"/>
    <col min="8087" max="8087" width="13.7109375" style="85" customWidth="1"/>
    <col min="8088" max="8088" width="7.7109375" style="85" customWidth="1"/>
    <col min="8089" max="8089" width="16.28515625" style="85" customWidth="1"/>
    <col min="8090" max="8090" width="25.140625" style="85" customWidth="1"/>
    <col min="8091" max="8091" width="31" style="85" customWidth="1"/>
    <col min="8092" max="8092" width="51" style="85" customWidth="1"/>
    <col min="8093" max="8093" width="23.28515625" style="85" customWidth="1"/>
    <col min="8094" max="8094" width="36.28515625" style="85" customWidth="1"/>
    <col min="8095" max="8095" width="13.7109375" style="85" customWidth="1"/>
    <col min="8096" max="8096" width="7.7109375" style="85" customWidth="1"/>
    <col min="8097" max="8097" width="16.28515625" style="85" customWidth="1"/>
    <col min="8098" max="8098" width="25.140625" style="85" customWidth="1"/>
    <col min="8099" max="8099" width="31" style="85" customWidth="1"/>
    <col min="8100" max="8100" width="51" style="85" customWidth="1"/>
    <col min="8101" max="8101" width="23.28515625" style="85" customWidth="1"/>
    <col min="8102" max="8102" width="36.28515625" style="85" customWidth="1"/>
    <col min="8103" max="8103" width="13.7109375" style="85" customWidth="1"/>
    <col min="8104" max="8104" width="7.7109375" style="85" customWidth="1"/>
    <col min="8105" max="8105" width="16.28515625" style="85" customWidth="1"/>
    <col min="8106" max="8106" width="25.140625" style="85" customWidth="1"/>
    <col min="8107" max="8107" width="31" style="85" customWidth="1"/>
    <col min="8108" max="8108" width="51" style="85" customWidth="1"/>
    <col min="8109" max="8109" width="23.28515625" style="85" customWidth="1"/>
    <col min="8110" max="8110" width="36.28515625" style="85" customWidth="1"/>
    <col min="8111" max="8111" width="13.7109375" style="85" customWidth="1"/>
    <col min="8112" max="8112" width="7.7109375" style="85" customWidth="1"/>
    <col min="8113" max="8113" width="16.28515625" style="85" customWidth="1"/>
    <col min="8114" max="8114" width="25.140625" style="85" customWidth="1"/>
    <col min="8115" max="8115" width="31" style="85" customWidth="1"/>
    <col min="8116" max="8116" width="51" style="85" customWidth="1"/>
    <col min="8117" max="8117" width="23.28515625" style="85" customWidth="1"/>
    <col min="8118" max="8118" width="36.28515625" style="85" customWidth="1"/>
    <col min="8119" max="8119" width="13.7109375" style="85" customWidth="1"/>
    <col min="8120" max="8120" width="7.7109375" style="85" customWidth="1"/>
    <col min="8121" max="8121" width="16.28515625" style="85" customWidth="1"/>
    <col min="8122" max="8122" width="25.140625" style="85" customWidth="1"/>
    <col min="8123" max="8123" width="31" style="85" customWidth="1"/>
    <col min="8124" max="8124" width="51" style="85" customWidth="1"/>
    <col min="8125" max="8125" width="23.28515625" style="85" customWidth="1"/>
    <col min="8126" max="8126" width="36.28515625" style="85" customWidth="1"/>
    <col min="8127" max="8127" width="13.7109375" style="85" customWidth="1"/>
    <col min="8128" max="8128" width="7.7109375" style="85" customWidth="1"/>
    <col min="8129" max="8129" width="16.28515625" style="85" customWidth="1"/>
    <col min="8130" max="8130" width="25.140625" style="85" customWidth="1"/>
    <col min="8131" max="8131" width="31" style="85" customWidth="1"/>
    <col min="8132" max="8132" width="51" style="85" customWidth="1"/>
    <col min="8133" max="8133" width="23.28515625" style="85" customWidth="1"/>
    <col min="8134" max="8134" width="36.28515625" style="85" customWidth="1"/>
    <col min="8135" max="8135" width="13.7109375" style="85" customWidth="1"/>
    <col min="8136" max="8136" width="7.7109375" style="85" customWidth="1"/>
    <col min="8137" max="8137" width="16.28515625" style="85" customWidth="1"/>
    <col min="8138" max="8138" width="25.140625" style="85" customWidth="1"/>
    <col min="8139" max="8139" width="31" style="85" customWidth="1"/>
    <col min="8140" max="8140" width="51" style="85" customWidth="1"/>
    <col min="8141" max="8141" width="23.28515625" style="85" customWidth="1"/>
    <col min="8142" max="8142" width="36.28515625" style="85" customWidth="1"/>
    <col min="8143" max="8143" width="13.7109375" style="85" customWidth="1"/>
    <col min="8144" max="8144" width="7.7109375" style="85" customWidth="1"/>
    <col min="8145" max="8145" width="16.28515625" style="85" customWidth="1"/>
    <col min="8146" max="8146" width="25.140625" style="85" customWidth="1"/>
    <col min="8147" max="8147" width="31" style="85" customWidth="1"/>
    <col min="8148" max="8148" width="51" style="85" customWidth="1"/>
    <col min="8149" max="8149" width="23.28515625" style="85" customWidth="1"/>
    <col min="8150" max="8150" width="36.28515625" style="85" customWidth="1"/>
    <col min="8151" max="8151" width="13.7109375" style="85" customWidth="1"/>
    <col min="8152" max="8152" width="7.7109375" style="85" customWidth="1"/>
    <col min="8153" max="8153" width="16.28515625" style="85" customWidth="1"/>
    <col min="8154" max="8154" width="25.140625" style="85" customWidth="1"/>
    <col min="8155" max="8155" width="31" style="85" customWidth="1"/>
    <col min="8156" max="8156" width="51" style="85" customWidth="1"/>
    <col min="8157" max="8157" width="23.28515625" style="85" customWidth="1"/>
    <col min="8158" max="8158" width="36.28515625" style="85" customWidth="1"/>
    <col min="8159" max="8159" width="13.7109375" style="85" customWidth="1"/>
    <col min="8160" max="8160" width="7.7109375" style="85" customWidth="1"/>
    <col min="8161" max="8161" width="16.28515625" style="85" customWidth="1"/>
    <col min="8162" max="8162" width="25.140625" style="85" customWidth="1"/>
    <col min="8163" max="8163" width="31" style="85" customWidth="1"/>
    <col min="8164" max="8164" width="51" style="85" customWidth="1"/>
    <col min="8165" max="8165" width="23.28515625" style="85" customWidth="1"/>
    <col min="8166" max="8166" width="36.28515625" style="85" customWidth="1"/>
    <col min="8167" max="8167" width="13.7109375" style="85" customWidth="1"/>
    <col min="8168" max="8168" width="7.7109375" style="85" customWidth="1"/>
    <col min="8169" max="8169" width="16.28515625" style="85" customWidth="1"/>
    <col min="8170" max="8170" width="25.140625" style="85" customWidth="1"/>
    <col min="8171" max="8171" width="31" style="85" customWidth="1"/>
    <col min="8172" max="8172" width="51" style="85" customWidth="1"/>
    <col min="8173" max="8173" width="23.28515625" style="85" customWidth="1"/>
    <col min="8174" max="8174" width="36.28515625" style="85" customWidth="1"/>
    <col min="8175" max="8175" width="13.7109375" style="85" customWidth="1"/>
    <col min="8176" max="8176" width="7.7109375" style="85" customWidth="1"/>
    <col min="8177" max="8177" width="16.28515625" style="85" customWidth="1"/>
    <col min="8178" max="8178" width="25.140625" style="85" customWidth="1"/>
    <col min="8179" max="8179" width="31" style="85" customWidth="1"/>
    <col min="8180" max="8180" width="51" style="85" customWidth="1"/>
    <col min="8181" max="8181" width="23.28515625" style="85" customWidth="1"/>
    <col min="8182" max="8182" width="36.28515625" style="85" customWidth="1"/>
    <col min="8183" max="8183" width="13.7109375" style="85" customWidth="1"/>
    <col min="8184" max="8184" width="7.7109375" style="85" customWidth="1"/>
    <col min="8185" max="8185" width="16.28515625" style="85" customWidth="1"/>
    <col min="8186" max="8186" width="25.140625" style="85" customWidth="1"/>
    <col min="8187" max="8187" width="31" style="85" customWidth="1"/>
    <col min="8188" max="8188" width="51" style="85" customWidth="1"/>
    <col min="8189" max="8189" width="23.28515625" style="85" customWidth="1"/>
    <col min="8190" max="8190" width="36.28515625" style="85" customWidth="1"/>
    <col min="8191" max="8191" width="13.7109375" style="85" customWidth="1"/>
    <col min="8192" max="8192" width="7.7109375" style="85" customWidth="1"/>
    <col min="8193" max="8193" width="16.28515625" style="85" customWidth="1"/>
    <col min="8194" max="8194" width="25.140625" style="85" customWidth="1"/>
    <col min="8195" max="8195" width="31" style="85" customWidth="1"/>
    <col min="8196" max="8196" width="51" style="85" customWidth="1"/>
    <col min="8197" max="8197" width="23.28515625" style="85" customWidth="1"/>
    <col min="8198" max="8198" width="36.28515625" style="85" customWidth="1"/>
    <col min="8199" max="8199" width="13.7109375" style="85" customWidth="1"/>
    <col min="8200" max="8200" width="7.7109375" style="85" customWidth="1"/>
    <col min="8201" max="8201" width="16.28515625" style="85" customWidth="1"/>
    <col min="8202" max="8202" width="25.140625" style="85" customWidth="1"/>
    <col min="8203" max="8203" width="31" style="85" customWidth="1"/>
    <col min="8204" max="8204" width="51" style="85" customWidth="1"/>
    <col min="8205" max="8205" width="23.28515625" style="85" customWidth="1"/>
    <col min="8206" max="8206" width="36.28515625" style="85" customWidth="1"/>
    <col min="8207" max="8207" width="13.7109375" style="85" customWidth="1"/>
    <col min="8208" max="8208" width="7.7109375" style="85" customWidth="1"/>
    <col min="8209" max="8209" width="16.28515625" style="85" customWidth="1"/>
    <col min="8210" max="8210" width="25.140625" style="85" customWidth="1"/>
    <col min="8211" max="8211" width="31" style="85" customWidth="1"/>
    <col min="8212" max="8212" width="51" style="85" customWidth="1"/>
    <col min="8213" max="8213" width="23.28515625" style="85" customWidth="1"/>
    <col min="8214" max="8214" width="36.28515625" style="85" customWidth="1"/>
    <col min="8215" max="8215" width="13.7109375" style="85" customWidth="1"/>
    <col min="8216" max="8216" width="7.7109375" style="85" customWidth="1"/>
    <col min="8217" max="8217" width="16.28515625" style="85" customWidth="1"/>
    <col min="8218" max="8218" width="25.140625" style="85" customWidth="1"/>
    <col min="8219" max="8219" width="31" style="85" customWidth="1"/>
    <col min="8220" max="8220" width="51" style="85" customWidth="1"/>
    <col min="8221" max="8221" width="23.28515625" style="85" customWidth="1"/>
    <col min="8222" max="8222" width="36.28515625" style="85" customWidth="1"/>
    <col min="8223" max="8223" width="13.7109375" style="85" customWidth="1"/>
    <col min="8224" max="8224" width="7.7109375" style="85" customWidth="1"/>
    <col min="8225" max="8225" width="16.28515625" style="85" customWidth="1"/>
    <col min="8226" max="8226" width="25.140625" style="85" customWidth="1"/>
    <col min="8227" max="8227" width="31" style="85" customWidth="1"/>
    <col min="8228" max="8228" width="51" style="85" customWidth="1"/>
    <col min="8229" max="8229" width="23.28515625" style="85" customWidth="1"/>
    <col min="8230" max="8230" width="36.28515625" style="85" customWidth="1"/>
    <col min="8231" max="8231" width="13.7109375" style="85" customWidth="1"/>
    <col min="8232" max="8232" width="7.7109375" style="85" customWidth="1"/>
    <col min="8233" max="8233" width="16.28515625" style="85" customWidth="1"/>
    <col min="8234" max="8234" width="25.140625" style="85" customWidth="1"/>
    <col min="8235" max="8235" width="31" style="85" customWidth="1"/>
    <col min="8236" max="8236" width="51" style="85" customWidth="1"/>
    <col min="8237" max="8237" width="23.28515625" style="85" customWidth="1"/>
    <col min="8238" max="8238" width="36.28515625" style="85" customWidth="1"/>
    <col min="8239" max="8239" width="13.7109375" style="85" customWidth="1"/>
    <col min="8240" max="8240" width="7.7109375" style="85" customWidth="1"/>
    <col min="8241" max="8241" width="16.28515625" style="85" customWidth="1"/>
    <col min="8242" max="8242" width="25.140625" style="85" customWidth="1"/>
    <col min="8243" max="8243" width="31" style="85" customWidth="1"/>
    <col min="8244" max="8244" width="51" style="85" customWidth="1"/>
    <col min="8245" max="8245" width="23.28515625" style="85" customWidth="1"/>
    <col min="8246" max="8246" width="36.28515625" style="85" customWidth="1"/>
    <col min="8247" max="8247" width="13.7109375" style="85" customWidth="1"/>
    <col min="8248" max="8248" width="7.7109375" style="85" customWidth="1"/>
    <col min="8249" max="8249" width="16.28515625" style="85" customWidth="1"/>
    <col min="8250" max="8250" width="25.140625" style="85" customWidth="1"/>
    <col min="8251" max="8251" width="31" style="85" customWidth="1"/>
    <col min="8252" max="8252" width="51" style="85" customWidth="1"/>
    <col min="8253" max="8253" width="23.28515625" style="85" customWidth="1"/>
    <col min="8254" max="8254" width="36.28515625" style="85" customWidth="1"/>
    <col min="8255" max="8255" width="13.7109375" style="85" customWidth="1"/>
    <col min="8256" max="8256" width="7.7109375" style="85" customWidth="1"/>
    <col min="8257" max="8257" width="16.28515625" style="85" customWidth="1"/>
    <col min="8258" max="8258" width="25.140625" style="85" customWidth="1"/>
    <col min="8259" max="8259" width="31" style="85" customWidth="1"/>
    <col min="8260" max="8260" width="51" style="85" customWidth="1"/>
    <col min="8261" max="8261" width="23.28515625" style="85" customWidth="1"/>
    <col min="8262" max="8262" width="36.28515625" style="85" customWidth="1"/>
    <col min="8263" max="8263" width="13.7109375" style="85" customWidth="1"/>
    <col min="8264" max="8264" width="7.7109375" style="85" customWidth="1"/>
    <col min="8265" max="8265" width="16.28515625" style="85" customWidth="1"/>
    <col min="8266" max="8266" width="25.140625" style="85" customWidth="1"/>
    <col min="8267" max="8267" width="31" style="85" customWidth="1"/>
    <col min="8268" max="8268" width="51" style="85" customWidth="1"/>
    <col min="8269" max="8269" width="23.28515625" style="85" customWidth="1"/>
    <col min="8270" max="8270" width="36.28515625" style="85" customWidth="1"/>
    <col min="8271" max="8271" width="13.7109375" style="85" customWidth="1"/>
    <col min="8272" max="8272" width="7.7109375" style="85" customWidth="1"/>
    <col min="8273" max="8273" width="16.28515625" style="85" customWidth="1"/>
    <col min="8274" max="8274" width="25.140625" style="85" customWidth="1"/>
    <col min="8275" max="8275" width="31" style="85" customWidth="1"/>
    <col min="8276" max="8276" width="51" style="85" customWidth="1"/>
    <col min="8277" max="8277" width="23.28515625" style="85" customWidth="1"/>
    <col min="8278" max="8278" width="36.28515625" style="85" customWidth="1"/>
    <col min="8279" max="8279" width="13.7109375" style="85" customWidth="1"/>
    <col min="8280" max="8280" width="7.7109375" style="85" customWidth="1"/>
    <col min="8281" max="8281" width="16.28515625" style="85" customWidth="1"/>
    <col min="8282" max="8282" width="25.140625" style="85" customWidth="1"/>
    <col min="8283" max="8283" width="31" style="85" customWidth="1"/>
    <col min="8284" max="8284" width="51" style="85" customWidth="1"/>
    <col min="8285" max="8285" width="23.28515625" style="85" customWidth="1"/>
    <col min="8286" max="8286" width="36.28515625" style="85" customWidth="1"/>
    <col min="8287" max="8287" width="13.7109375" style="85" customWidth="1"/>
    <col min="8288" max="8288" width="7.7109375" style="85" customWidth="1"/>
    <col min="8289" max="8289" width="16.28515625" style="85" customWidth="1"/>
    <col min="8290" max="8290" width="25.140625" style="85" customWidth="1"/>
    <col min="8291" max="8291" width="31" style="85" customWidth="1"/>
    <col min="8292" max="8292" width="51" style="85" customWidth="1"/>
    <col min="8293" max="8293" width="23.28515625" style="85" customWidth="1"/>
    <col min="8294" max="8294" width="36.28515625" style="85" customWidth="1"/>
    <col min="8295" max="8295" width="13.7109375" style="85" customWidth="1"/>
    <col min="8296" max="8296" width="7.7109375" style="85" customWidth="1"/>
    <col min="8297" max="8297" width="16.28515625" style="85" customWidth="1"/>
    <col min="8298" max="8298" width="25.140625" style="85" customWidth="1"/>
    <col min="8299" max="8299" width="31" style="85" customWidth="1"/>
    <col min="8300" max="8300" width="51" style="85" customWidth="1"/>
    <col min="8301" max="8301" width="23.28515625" style="85" customWidth="1"/>
    <col min="8302" max="8302" width="36.28515625" style="85" customWidth="1"/>
    <col min="8303" max="8303" width="13.7109375" style="85" customWidth="1"/>
    <col min="8304" max="8304" width="7.7109375" style="85" customWidth="1"/>
    <col min="8305" max="8305" width="16.28515625" style="85" customWidth="1"/>
    <col min="8306" max="8306" width="25.140625" style="85" customWidth="1"/>
    <col min="8307" max="8307" width="31" style="85" customWidth="1"/>
    <col min="8308" max="8308" width="51" style="85" customWidth="1"/>
    <col min="8309" max="8309" width="23.28515625" style="85" customWidth="1"/>
    <col min="8310" max="8310" width="36.28515625" style="85" customWidth="1"/>
    <col min="8311" max="8311" width="13.7109375" style="85" customWidth="1"/>
    <col min="8312" max="8312" width="7.7109375" style="85" customWidth="1"/>
    <col min="8313" max="8313" width="16.28515625" style="85" customWidth="1"/>
    <col min="8314" max="8314" width="25.140625" style="85" customWidth="1"/>
    <col min="8315" max="8315" width="31" style="85" customWidth="1"/>
    <col min="8316" max="8316" width="51" style="85" customWidth="1"/>
    <col min="8317" max="8317" width="23.28515625" style="85" customWidth="1"/>
    <col min="8318" max="8318" width="36.28515625" style="85" customWidth="1"/>
    <col min="8319" max="8319" width="13.7109375" style="85" customWidth="1"/>
    <col min="8320" max="8320" width="7.7109375" style="85" customWidth="1"/>
    <col min="8321" max="8321" width="16.28515625" style="85" customWidth="1"/>
    <col min="8322" max="8322" width="25.140625" style="85" customWidth="1"/>
    <col min="8323" max="8323" width="31" style="85" customWidth="1"/>
    <col min="8324" max="8324" width="51" style="85" customWidth="1"/>
    <col min="8325" max="8325" width="23.28515625" style="85" customWidth="1"/>
    <col min="8326" max="8326" width="36.28515625" style="85" customWidth="1"/>
    <col min="8327" max="8327" width="13.7109375" style="85" customWidth="1"/>
    <col min="8328" max="8328" width="7.7109375" style="85" customWidth="1"/>
    <col min="8329" max="8329" width="16.28515625" style="85" customWidth="1"/>
    <col min="8330" max="8330" width="25.140625" style="85" customWidth="1"/>
    <col min="8331" max="8331" width="31" style="85" customWidth="1"/>
    <col min="8332" max="8332" width="51" style="85" customWidth="1"/>
    <col min="8333" max="8333" width="23.28515625" style="85" customWidth="1"/>
    <col min="8334" max="8334" width="36.28515625" style="85" customWidth="1"/>
    <col min="8335" max="8335" width="13.7109375" style="85" customWidth="1"/>
    <col min="8336" max="8336" width="7.7109375" style="85" customWidth="1"/>
    <col min="8337" max="8337" width="16.28515625" style="85" customWidth="1"/>
    <col min="8338" max="8338" width="25.140625" style="85" customWidth="1"/>
    <col min="8339" max="8339" width="31" style="85" customWidth="1"/>
    <col min="8340" max="8340" width="51" style="85" customWidth="1"/>
    <col min="8341" max="8341" width="23.28515625" style="85" customWidth="1"/>
    <col min="8342" max="8342" width="36.28515625" style="85" customWidth="1"/>
    <col min="8343" max="8343" width="13.7109375" style="85" customWidth="1"/>
    <col min="8344" max="8344" width="7.7109375" style="85" customWidth="1"/>
    <col min="8345" max="8345" width="16.28515625" style="85" customWidth="1"/>
    <col min="8346" max="8346" width="25.140625" style="85" customWidth="1"/>
    <col min="8347" max="8347" width="31" style="85" customWidth="1"/>
    <col min="8348" max="8348" width="51" style="85" customWidth="1"/>
    <col min="8349" max="8349" width="23.28515625" style="85" customWidth="1"/>
    <col min="8350" max="8350" width="36.28515625" style="85" customWidth="1"/>
    <col min="8351" max="8351" width="13.7109375" style="85" customWidth="1"/>
    <col min="8352" max="8352" width="7.7109375" style="85" customWidth="1"/>
    <col min="8353" max="8353" width="16.28515625" style="85" customWidth="1"/>
    <col min="8354" max="8354" width="25.140625" style="85" customWidth="1"/>
    <col min="8355" max="8355" width="31" style="85" customWidth="1"/>
    <col min="8356" max="8356" width="51" style="85" customWidth="1"/>
    <col min="8357" max="8357" width="23.28515625" style="85" customWidth="1"/>
    <col min="8358" max="8358" width="36.28515625" style="85" customWidth="1"/>
    <col min="8359" max="8359" width="13.7109375" style="85" customWidth="1"/>
    <col min="8360" max="8360" width="7.7109375" style="85" customWidth="1"/>
    <col min="8361" max="8361" width="16.28515625" style="85" customWidth="1"/>
    <col min="8362" max="8362" width="25.140625" style="85" customWidth="1"/>
    <col min="8363" max="8363" width="31" style="85" customWidth="1"/>
    <col min="8364" max="8364" width="51" style="85" customWidth="1"/>
    <col min="8365" max="8365" width="23.28515625" style="85" customWidth="1"/>
    <col min="8366" max="8366" width="36.28515625" style="85" customWidth="1"/>
    <col min="8367" max="8367" width="13.7109375" style="85" customWidth="1"/>
    <col min="8368" max="8368" width="7.7109375" style="85" customWidth="1"/>
    <col min="8369" max="8369" width="16.28515625" style="85" customWidth="1"/>
    <col min="8370" max="8370" width="25.140625" style="85" customWidth="1"/>
    <col min="8371" max="8371" width="31" style="85" customWidth="1"/>
    <col min="8372" max="8372" width="51" style="85" customWidth="1"/>
    <col min="8373" max="8373" width="23.28515625" style="85" customWidth="1"/>
    <col min="8374" max="8374" width="36.28515625" style="85" customWidth="1"/>
    <col min="8375" max="8375" width="13.7109375" style="85" customWidth="1"/>
    <col min="8376" max="8376" width="7.7109375" style="85" customWidth="1"/>
    <col min="8377" max="8377" width="16.28515625" style="85" customWidth="1"/>
    <col min="8378" max="8378" width="25.140625" style="85" customWidth="1"/>
    <col min="8379" max="8379" width="31" style="85" customWidth="1"/>
    <col min="8380" max="8380" width="51" style="85" customWidth="1"/>
    <col min="8381" max="8381" width="23.28515625" style="85" customWidth="1"/>
    <col min="8382" max="8382" width="36.28515625" style="85" customWidth="1"/>
    <col min="8383" max="8383" width="13.7109375" style="85" customWidth="1"/>
    <col min="8384" max="8384" width="7.7109375" style="85" customWidth="1"/>
    <col min="8385" max="8385" width="16.28515625" style="85" customWidth="1"/>
    <col min="8386" max="8386" width="25.140625" style="85" customWidth="1"/>
    <col min="8387" max="8387" width="31" style="85" customWidth="1"/>
    <col min="8388" max="8388" width="51" style="85" customWidth="1"/>
    <col min="8389" max="8389" width="23.28515625" style="85" customWidth="1"/>
    <col min="8390" max="8390" width="36.28515625" style="85" customWidth="1"/>
    <col min="8391" max="8391" width="13.7109375" style="85" customWidth="1"/>
    <col min="8392" max="8392" width="7.7109375" style="85" customWidth="1"/>
    <col min="8393" max="8393" width="16.28515625" style="85" customWidth="1"/>
    <col min="8394" max="8394" width="25.140625" style="85" customWidth="1"/>
    <col min="8395" max="8395" width="31" style="85" customWidth="1"/>
    <col min="8396" max="8396" width="51" style="85" customWidth="1"/>
    <col min="8397" max="8397" width="23.28515625" style="85" customWidth="1"/>
    <col min="8398" max="8398" width="36.28515625" style="85" customWidth="1"/>
    <col min="8399" max="8399" width="13.7109375" style="85" customWidth="1"/>
    <col min="8400" max="8400" width="7.7109375" style="85" customWidth="1"/>
    <col min="8401" max="8401" width="16.28515625" style="85" customWidth="1"/>
    <col min="8402" max="8402" width="25.140625" style="85" customWidth="1"/>
    <col min="8403" max="8403" width="31" style="85" customWidth="1"/>
    <col min="8404" max="8404" width="51" style="85" customWidth="1"/>
    <col min="8405" max="8405" width="23.28515625" style="85" customWidth="1"/>
    <col min="8406" max="8406" width="36.28515625" style="85" customWidth="1"/>
    <col min="8407" max="8407" width="13.7109375" style="85" customWidth="1"/>
    <col min="8408" max="8408" width="7.7109375" style="85" customWidth="1"/>
    <col min="8409" max="8409" width="16.28515625" style="85" customWidth="1"/>
    <col min="8410" max="8410" width="25.140625" style="85" customWidth="1"/>
    <col min="8411" max="8411" width="31" style="85" customWidth="1"/>
    <col min="8412" max="8412" width="51" style="85" customWidth="1"/>
    <col min="8413" max="8413" width="23.28515625" style="85" customWidth="1"/>
    <col min="8414" max="8414" width="36.28515625" style="85" customWidth="1"/>
    <col min="8415" max="8415" width="13.7109375" style="85" customWidth="1"/>
    <col min="8416" max="8416" width="7.7109375" style="85" customWidth="1"/>
    <col min="8417" max="8417" width="16.28515625" style="85" customWidth="1"/>
    <col min="8418" max="8418" width="25.140625" style="85" customWidth="1"/>
    <col min="8419" max="8419" width="31" style="85" customWidth="1"/>
    <col min="8420" max="8420" width="51" style="85" customWidth="1"/>
    <col min="8421" max="8421" width="23.28515625" style="85" customWidth="1"/>
    <col min="8422" max="8422" width="36.28515625" style="85" customWidth="1"/>
    <col min="8423" max="8423" width="13.7109375" style="85" customWidth="1"/>
    <col min="8424" max="8424" width="7.7109375" style="85" customWidth="1"/>
    <col min="8425" max="8425" width="16.28515625" style="85" customWidth="1"/>
    <col min="8426" max="8426" width="25.140625" style="85" customWidth="1"/>
    <col min="8427" max="8427" width="31" style="85" customWidth="1"/>
    <col min="8428" max="8428" width="51" style="85" customWidth="1"/>
    <col min="8429" max="8429" width="23.28515625" style="85" customWidth="1"/>
    <col min="8430" max="8430" width="36.28515625" style="85" customWidth="1"/>
    <col min="8431" max="8431" width="13.7109375" style="85" customWidth="1"/>
    <col min="8432" max="8432" width="7.7109375" style="85" customWidth="1"/>
    <col min="8433" max="8433" width="16.28515625" style="85" customWidth="1"/>
    <col min="8434" max="8434" width="25.140625" style="85" customWidth="1"/>
    <col min="8435" max="8435" width="31" style="85" customWidth="1"/>
    <col min="8436" max="8436" width="51" style="85" customWidth="1"/>
    <col min="8437" max="8437" width="23.28515625" style="85" customWidth="1"/>
    <col min="8438" max="8438" width="36.28515625" style="85" customWidth="1"/>
    <col min="8439" max="8439" width="13.7109375" style="85" customWidth="1"/>
    <col min="8440" max="8440" width="7.7109375" style="85" customWidth="1"/>
    <col min="8441" max="8441" width="16.28515625" style="85" customWidth="1"/>
    <col min="8442" max="8442" width="25.140625" style="85" customWidth="1"/>
    <col min="8443" max="8443" width="31" style="85" customWidth="1"/>
    <col min="8444" max="8444" width="51" style="85" customWidth="1"/>
    <col min="8445" max="8445" width="23.28515625" style="85" customWidth="1"/>
    <col min="8446" max="8446" width="36.28515625" style="85" customWidth="1"/>
    <col min="8447" max="8447" width="13.7109375" style="85" customWidth="1"/>
    <col min="8448" max="8448" width="7.7109375" style="85" customWidth="1"/>
    <col min="8449" max="8449" width="16.28515625" style="85" customWidth="1"/>
    <col min="8450" max="8450" width="25.140625" style="85" customWidth="1"/>
    <col min="8451" max="8451" width="31" style="85" customWidth="1"/>
    <col min="8452" max="8452" width="51" style="85" customWidth="1"/>
    <col min="8453" max="8453" width="23.28515625" style="85" customWidth="1"/>
    <col min="8454" max="8454" width="36.28515625" style="85" customWidth="1"/>
    <col min="8455" max="8455" width="13.7109375" style="85" customWidth="1"/>
    <col min="8456" max="8456" width="7.7109375" style="85" customWidth="1"/>
    <col min="8457" max="8457" width="16.28515625" style="85" customWidth="1"/>
    <col min="8458" max="8458" width="25.140625" style="85" customWidth="1"/>
    <col min="8459" max="8459" width="31" style="85" customWidth="1"/>
    <col min="8460" max="8460" width="51" style="85" customWidth="1"/>
    <col min="8461" max="8461" width="23.28515625" style="85" customWidth="1"/>
    <col min="8462" max="8462" width="36.28515625" style="85" customWidth="1"/>
    <col min="8463" max="8463" width="13.7109375" style="85" customWidth="1"/>
    <col min="8464" max="8464" width="7.7109375" style="85" customWidth="1"/>
    <col min="8465" max="8465" width="16.28515625" style="85" customWidth="1"/>
    <col min="8466" max="8466" width="25.140625" style="85" customWidth="1"/>
    <col min="8467" max="8467" width="31" style="85" customWidth="1"/>
    <col min="8468" max="8468" width="51" style="85" customWidth="1"/>
    <col min="8469" max="8469" width="23.28515625" style="85" customWidth="1"/>
    <col min="8470" max="8470" width="36.28515625" style="85" customWidth="1"/>
    <col min="8471" max="8471" width="13.7109375" style="85" customWidth="1"/>
    <col min="8472" max="8472" width="7.7109375" style="85" customWidth="1"/>
    <col min="8473" max="8473" width="16.28515625" style="85" customWidth="1"/>
    <col min="8474" max="8474" width="25.140625" style="85" customWidth="1"/>
    <col min="8475" max="8475" width="31" style="85" customWidth="1"/>
    <col min="8476" max="8476" width="51" style="85" customWidth="1"/>
    <col min="8477" max="8477" width="23.28515625" style="85" customWidth="1"/>
    <col min="8478" max="8478" width="36.28515625" style="85" customWidth="1"/>
    <col min="8479" max="8479" width="13.7109375" style="85" customWidth="1"/>
    <col min="8480" max="8480" width="7.7109375" style="85" customWidth="1"/>
    <col min="8481" max="8481" width="16.28515625" style="85" customWidth="1"/>
    <col min="8482" max="8482" width="25.140625" style="85" customWidth="1"/>
    <col min="8483" max="8483" width="31" style="85" customWidth="1"/>
    <col min="8484" max="8484" width="51" style="85" customWidth="1"/>
    <col min="8485" max="8485" width="23.28515625" style="85" customWidth="1"/>
    <col min="8486" max="8486" width="36.28515625" style="85" customWidth="1"/>
    <col min="8487" max="8487" width="13.7109375" style="85" customWidth="1"/>
    <col min="8488" max="8488" width="7.7109375" style="85" customWidth="1"/>
    <col min="8489" max="8489" width="16.28515625" style="85" customWidth="1"/>
    <col min="8490" max="8490" width="25.140625" style="85" customWidth="1"/>
    <col min="8491" max="8491" width="31" style="85" customWidth="1"/>
    <col min="8492" max="8492" width="51" style="85" customWidth="1"/>
    <col min="8493" max="8493" width="23.28515625" style="85" customWidth="1"/>
    <col min="8494" max="8494" width="36.28515625" style="85" customWidth="1"/>
    <col min="8495" max="8495" width="13.7109375" style="85" customWidth="1"/>
    <col min="8496" max="8496" width="7.7109375" style="85" customWidth="1"/>
    <col min="8497" max="8497" width="16.28515625" style="85" customWidth="1"/>
    <col min="8498" max="8498" width="25.140625" style="85" customWidth="1"/>
    <col min="8499" max="8499" width="31" style="85" customWidth="1"/>
    <col min="8500" max="8500" width="51" style="85" customWidth="1"/>
    <col min="8501" max="8501" width="23.28515625" style="85" customWidth="1"/>
    <col min="8502" max="8502" width="36.28515625" style="85" customWidth="1"/>
    <col min="8503" max="8503" width="13.7109375" style="85" customWidth="1"/>
    <col min="8504" max="8504" width="7.7109375" style="85" customWidth="1"/>
    <col min="8505" max="8505" width="16.28515625" style="85" customWidth="1"/>
    <col min="8506" max="8506" width="25.140625" style="85" customWidth="1"/>
    <col min="8507" max="8507" width="31" style="85" customWidth="1"/>
    <col min="8508" max="8508" width="51" style="85" customWidth="1"/>
    <col min="8509" max="8509" width="23.28515625" style="85" customWidth="1"/>
    <col min="8510" max="8510" width="36.28515625" style="85" customWidth="1"/>
    <col min="8511" max="8511" width="13.7109375" style="85" customWidth="1"/>
    <col min="8512" max="8512" width="7.7109375" style="85" customWidth="1"/>
    <col min="8513" max="8513" width="16.28515625" style="85" customWidth="1"/>
    <col min="8514" max="8514" width="25.140625" style="85" customWidth="1"/>
    <col min="8515" max="8515" width="31" style="85" customWidth="1"/>
    <col min="8516" max="8516" width="51" style="85" customWidth="1"/>
    <col min="8517" max="8517" width="23.28515625" style="85" customWidth="1"/>
    <col min="8518" max="8518" width="36.28515625" style="85" customWidth="1"/>
    <col min="8519" max="8519" width="13.7109375" style="85" customWidth="1"/>
    <col min="8520" max="8520" width="7.7109375" style="85" customWidth="1"/>
    <col min="8521" max="8521" width="16.28515625" style="85" customWidth="1"/>
    <col min="8522" max="8522" width="25.140625" style="85" customWidth="1"/>
    <col min="8523" max="8523" width="31" style="85" customWidth="1"/>
    <col min="8524" max="8524" width="51" style="85" customWidth="1"/>
    <col min="8525" max="8525" width="23.28515625" style="85" customWidth="1"/>
    <col min="8526" max="8526" width="36.28515625" style="85" customWidth="1"/>
    <col min="8527" max="8527" width="13.7109375" style="85" customWidth="1"/>
    <col min="8528" max="8528" width="7.7109375" style="85" customWidth="1"/>
    <col min="8529" max="8529" width="16.28515625" style="85" customWidth="1"/>
    <col min="8530" max="8530" width="25.140625" style="85" customWidth="1"/>
    <col min="8531" max="8531" width="31" style="85" customWidth="1"/>
    <col min="8532" max="8532" width="51" style="85" customWidth="1"/>
    <col min="8533" max="8533" width="23.28515625" style="85" customWidth="1"/>
    <col min="8534" max="8534" width="36.28515625" style="85" customWidth="1"/>
    <col min="8535" max="8535" width="13.7109375" style="85" customWidth="1"/>
    <col min="8536" max="8536" width="7.7109375" style="85" customWidth="1"/>
    <col min="8537" max="8537" width="16.28515625" style="85" customWidth="1"/>
    <col min="8538" max="8538" width="25.140625" style="85" customWidth="1"/>
    <col min="8539" max="8539" width="31" style="85" customWidth="1"/>
    <col min="8540" max="8540" width="51" style="85" customWidth="1"/>
    <col min="8541" max="8541" width="23.28515625" style="85" customWidth="1"/>
    <col min="8542" max="8542" width="36.28515625" style="85" customWidth="1"/>
    <col min="8543" max="8543" width="13.7109375" style="85" customWidth="1"/>
    <col min="8544" max="8544" width="7.7109375" style="85" customWidth="1"/>
    <col min="8545" max="8545" width="16.28515625" style="85" customWidth="1"/>
    <col min="8546" max="8546" width="25.140625" style="85" customWidth="1"/>
    <col min="8547" max="8547" width="31" style="85" customWidth="1"/>
    <col min="8548" max="8548" width="51" style="85" customWidth="1"/>
    <col min="8549" max="8549" width="23.28515625" style="85" customWidth="1"/>
    <col min="8550" max="8550" width="36.28515625" style="85" customWidth="1"/>
    <col min="8551" max="8551" width="13.7109375" style="85" customWidth="1"/>
    <col min="8552" max="8552" width="7.7109375" style="85" customWidth="1"/>
    <col min="8553" max="8553" width="16.28515625" style="85" customWidth="1"/>
    <col min="8554" max="8554" width="25.140625" style="85" customWidth="1"/>
    <col min="8555" max="8555" width="31" style="85" customWidth="1"/>
    <col min="8556" max="8556" width="51" style="85" customWidth="1"/>
    <col min="8557" max="8557" width="23.28515625" style="85" customWidth="1"/>
    <col min="8558" max="8558" width="36.28515625" style="85" customWidth="1"/>
    <col min="8559" max="8559" width="13.7109375" style="85" customWidth="1"/>
    <col min="8560" max="8560" width="7.7109375" style="85" customWidth="1"/>
    <col min="8561" max="8561" width="16.28515625" style="85" customWidth="1"/>
    <col min="8562" max="8562" width="25.140625" style="85" customWidth="1"/>
    <col min="8563" max="8563" width="31" style="85" customWidth="1"/>
    <col min="8564" max="8564" width="51" style="85" customWidth="1"/>
    <col min="8565" max="8565" width="23.28515625" style="85" customWidth="1"/>
    <col min="8566" max="8566" width="36.28515625" style="85" customWidth="1"/>
    <col min="8567" max="8567" width="13.7109375" style="85" customWidth="1"/>
    <col min="8568" max="8568" width="7.7109375" style="85" customWidth="1"/>
    <col min="8569" max="8569" width="16.28515625" style="85" customWidth="1"/>
    <col min="8570" max="8570" width="25.140625" style="85" customWidth="1"/>
    <col min="8571" max="8571" width="31" style="85" customWidth="1"/>
    <col min="8572" max="8572" width="51" style="85" customWidth="1"/>
    <col min="8573" max="8573" width="23.28515625" style="85" customWidth="1"/>
    <col min="8574" max="8574" width="36.28515625" style="85" customWidth="1"/>
    <col min="8575" max="8575" width="13.7109375" style="85" customWidth="1"/>
    <col min="8576" max="8576" width="7.7109375" style="85" customWidth="1"/>
    <col min="8577" max="8577" width="16.28515625" style="85" customWidth="1"/>
    <col min="8578" max="8578" width="25.140625" style="85" customWidth="1"/>
    <col min="8579" max="8579" width="31" style="85" customWidth="1"/>
    <col min="8580" max="8580" width="51" style="85" customWidth="1"/>
    <col min="8581" max="8581" width="23.28515625" style="85" customWidth="1"/>
    <col min="8582" max="8582" width="36.28515625" style="85" customWidth="1"/>
    <col min="8583" max="8583" width="13.7109375" style="85" customWidth="1"/>
    <col min="8584" max="8584" width="7.7109375" style="85" customWidth="1"/>
    <col min="8585" max="8585" width="16.28515625" style="85" customWidth="1"/>
    <col min="8586" max="8586" width="25.140625" style="85" customWidth="1"/>
    <col min="8587" max="8587" width="31" style="85" customWidth="1"/>
    <col min="8588" max="8588" width="51" style="85" customWidth="1"/>
    <col min="8589" max="8589" width="23.28515625" style="85" customWidth="1"/>
    <col min="8590" max="8590" width="36.28515625" style="85" customWidth="1"/>
    <col min="8591" max="8591" width="13.7109375" style="85" customWidth="1"/>
    <col min="8592" max="8592" width="7.7109375" style="85" customWidth="1"/>
    <col min="8593" max="8593" width="16.28515625" style="85" customWidth="1"/>
    <col min="8594" max="8594" width="25.140625" style="85" customWidth="1"/>
    <col min="8595" max="8595" width="31" style="85" customWidth="1"/>
    <col min="8596" max="8596" width="51" style="85" customWidth="1"/>
    <col min="8597" max="8597" width="23.28515625" style="85" customWidth="1"/>
    <col min="8598" max="8598" width="36.28515625" style="85" customWidth="1"/>
    <col min="8599" max="8599" width="13.7109375" style="85" customWidth="1"/>
    <col min="8600" max="8600" width="7.7109375" style="85" customWidth="1"/>
    <col min="8601" max="8601" width="16.28515625" style="85" customWidth="1"/>
    <col min="8602" max="8602" width="25.140625" style="85" customWidth="1"/>
    <col min="8603" max="8603" width="31" style="85" customWidth="1"/>
    <col min="8604" max="8604" width="51" style="85" customWidth="1"/>
    <col min="8605" max="8605" width="23.28515625" style="85" customWidth="1"/>
    <col min="8606" max="8606" width="36.28515625" style="85" customWidth="1"/>
    <col min="8607" max="8607" width="13.7109375" style="85" customWidth="1"/>
    <col min="8608" max="8608" width="7.7109375" style="85" customWidth="1"/>
    <col min="8609" max="8609" width="16.28515625" style="85" customWidth="1"/>
    <col min="8610" max="8610" width="25.140625" style="85" customWidth="1"/>
    <col min="8611" max="8611" width="31" style="85" customWidth="1"/>
    <col min="8612" max="8612" width="51" style="85" customWidth="1"/>
    <col min="8613" max="8613" width="23.28515625" style="85" customWidth="1"/>
    <col min="8614" max="8614" width="36.28515625" style="85" customWidth="1"/>
    <col min="8615" max="8615" width="13.7109375" style="85" customWidth="1"/>
    <col min="8616" max="8616" width="7.7109375" style="85" customWidth="1"/>
    <col min="8617" max="8617" width="16.28515625" style="85" customWidth="1"/>
    <col min="8618" max="8618" width="25.140625" style="85" customWidth="1"/>
    <col min="8619" max="8619" width="31" style="85" customWidth="1"/>
    <col min="8620" max="8620" width="51" style="85" customWidth="1"/>
    <col min="8621" max="8621" width="23.28515625" style="85" customWidth="1"/>
    <col min="8622" max="8622" width="36.28515625" style="85" customWidth="1"/>
    <col min="8623" max="8623" width="13.7109375" style="85" customWidth="1"/>
    <col min="8624" max="8624" width="7.7109375" style="85" customWidth="1"/>
    <col min="8625" max="8625" width="16.28515625" style="85" customWidth="1"/>
    <col min="8626" max="8626" width="25.140625" style="85" customWidth="1"/>
    <col min="8627" max="8627" width="31" style="85" customWidth="1"/>
    <col min="8628" max="8628" width="51" style="85" customWidth="1"/>
    <col min="8629" max="8629" width="23.28515625" style="85" customWidth="1"/>
    <col min="8630" max="8630" width="36.28515625" style="85" customWidth="1"/>
    <col min="8631" max="8631" width="13.7109375" style="85" customWidth="1"/>
    <col min="8632" max="8632" width="7.7109375" style="85" customWidth="1"/>
    <col min="8633" max="8633" width="16.28515625" style="85" customWidth="1"/>
    <col min="8634" max="8634" width="25.140625" style="85" customWidth="1"/>
    <col min="8635" max="8635" width="31" style="85" customWidth="1"/>
    <col min="8636" max="8636" width="51" style="85" customWidth="1"/>
    <col min="8637" max="8637" width="23.28515625" style="85" customWidth="1"/>
    <col min="8638" max="8638" width="36.28515625" style="85" customWidth="1"/>
    <col min="8639" max="8639" width="13.7109375" style="85" customWidth="1"/>
    <col min="8640" max="8640" width="7.7109375" style="85" customWidth="1"/>
    <col min="8641" max="8641" width="16.28515625" style="85" customWidth="1"/>
    <col min="8642" max="8642" width="25.140625" style="85" customWidth="1"/>
    <col min="8643" max="8643" width="31" style="85" customWidth="1"/>
    <col min="8644" max="8644" width="51" style="85" customWidth="1"/>
    <col min="8645" max="8645" width="23.28515625" style="85" customWidth="1"/>
    <col min="8646" max="8646" width="36.28515625" style="85" customWidth="1"/>
    <col min="8647" max="8647" width="13.7109375" style="85" customWidth="1"/>
    <col min="8648" max="8648" width="7.7109375" style="85" customWidth="1"/>
    <col min="8649" max="8649" width="16.28515625" style="85" customWidth="1"/>
    <col min="8650" max="8650" width="25.140625" style="85" customWidth="1"/>
    <col min="8651" max="8651" width="31" style="85" customWidth="1"/>
    <col min="8652" max="8652" width="51" style="85" customWidth="1"/>
    <col min="8653" max="8653" width="23.28515625" style="85" customWidth="1"/>
    <col min="8654" max="8654" width="36.28515625" style="85" customWidth="1"/>
    <col min="8655" max="8655" width="13.7109375" style="85" customWidth="1"/>
    <col min="8656" max="8656" width="7.7109375" style="85" customWidth="1"/>
    <col min="8657" max="8657" width="16.28515625" style="85" customWidth="1"/>
    <col min="8658" max="8658" width="25.140625" style="85" customWidth="1"/>
    <col min="8659" max="8659" width="31" style="85" customWidth="1"/>
    <col min="8660" max="8660" width="51" style="85" customWidth="1"/>
    <col min="8661" max="8661" width="23.28515625" style="85" customWidth="1"/>
    <col min="8662" max="8662" width="36.28515625" style="85" customWidth="1"/>
    <col min="8663" max="8663" width="13.7109375" style="85" customWidth="1"/>
    <col min="8664" max="8664" width="7.7109375" style="85" customWidth="1"/>
    <col min="8665" max="8665" width="16.28515625" style="85" customWidth="1"/>
    <col min="8666" max="8666" width="25.140625" style="85" customWidth="1"/>
    <col min="8667" max="8667" width="31" style="85" customWidth="1"/>
    <col min="8668" max="8668" width="51" style="85" customWidth="1"/>
    <col min="8669" max="8669" width="23.28515625" style="85" customWidth="1"/>
    <col min="8670" max="8670" width="36.28515625" style="85" customWidth="1"/>
    <col min="8671" max="8671" width="13.7109375" style="85" customWidth="1"/>
    <col min="8672" max="8672" width="7.7109375" style="85" customWidth="1"/>
    <col min="8673" max="8673" width="16.28515625" style="85" customWidth="1"/>
    <col min="8674" max="8674" width="25.140625" style="85" customWidth="1"/>
    <col min="8675" max="8675" width="31" style="85" customWidth="1"/>
    <col min="8676" max="8676" width="51" style="85" customWidth="1"/>
    <col min="8677" max="8677" width="23.28515625" style="85" customWidth="1"/>
    <col min="8678" max="8678" width="36.28515625" style="85" customWidth="1"/>
    <col min="8679" max="8679" width="13.7109375" style="85" customWidth="1"/>
    <col min="8680" max="8680" width="7.7109375" style="85" customWidth="1"/>
    <col min="8681" max="8681" width="16.28515625" style="85" customWidth="1"/>
    <col min="8682" max="8682" width="25.140625" style="85" customWidth="1"/>
    <col min="8683" max="8683" width="31" style="85" customWidth="1"/>
    <col min="8684" max="8684" width="51" style="85" customWidth="1"/>
    <col min="8685" max="8685" width="23.28515625" style="85" customWidth="1"/>
    <col min="8686" max="8686" width="36.28515625" style="85" customWidth="1"/>
    <col min="8687" max="8687" width="13.7109375" style="85" customWidth="1"/>
    <col min="8688" max="8688" width="7.7109375" style="85" customWidth="1"/>
    <col min="8689" max="8689" width="16.28515625" style="85" customWidth="1"/>
    <col min="8690" max="8690" width="25.140625" style="85" customWidth="1"/>
    <col min="8691" max="8691" width="31" style="85" customWidth="1"/>
    <col min="8692" max="8692" width="51" style="85" customWidth="1"/>
    <col min="8693" max="8693" width="23.28515625" style="85" customWidth="1"/>
    <col min="8694" max="8694" width="36.28515625" style="85" customWidth="1"/>
    <col min="8695" max="8695" width="13.7109375" style="85" customWidth="1"/>
    <col min="8696" max="8696" width="7.7109375" style="85" customWidth="1"/>
    <col min="8697" max="8697" width="16.28515625" style="85" customWidth="1"/>
    <col min="8698" max="8698" width="25.140625" style="85" customWidth="1"/>
    <col min="8699" max="8699" width="31" style="85" customWidth="1"/>
    <col min="8700" max="8700" width="51" style="85" customWidth="1"/>
    <col min="8701" max="8701" width="23.28515625" style="85" customWidth="1"/>
    <col min="8702" max="8702" width="36.28515625" style="85" customWidth="1"/>
    <col min="8703" max="8703" width="13.7109375" style="85" customWidth="1"/>
    <col min="8704" max="8704" width="7.7109375" style="85" customWidth="1"/>
    <col min="8705" max="8705" width="16.28515625" style="85" customWidth="1"/>
    <col min="8706" max="8706" width="25.140625" style="85" customWidth="1"/>
    <col min="8707" max="8707" width="31" style="85" customWidth="1"/>
    <col min="8708" max="8708" width="51" style="85" customWidth="1"/>
    <col min="8709" max="8709" width="23.28515625" style="85" customWidth="1"/>
    <col min="8710" max="8710" width="36.28515625" style="85" customWidth="1"/>
    <col min="8711" max="8711" width="13.7109375" style="85" customWidth="1"/>
    <col min="8712" max="8712" width="7.7109375" style="85" customWidth="1"/>
    <col min="8713" max="8713" width="16.28515625" style="85" customWidth="1"/>
    <col min="8714" max="8714" width="25.140625" style="85" customWidth="1"/>
    <col min="8715" max="8715" width="31" style="85" customWidth="1"/>
    <col min="8716" max="8716" width="51" style="85" customWidth="1"/>
    <col min="8717" max="8717" width="23.28515625" style="85" customWidth="1"/>
    <col min="8718" max="8718" width="36.28515625" style="85" customWidth="1"/>
    <col min="8719" max="8719" width="13.7109375" style="85" customWidth="1"/>
    <col min="8720" max="8720" width="7.7109375" style="85" customWidth="1"/>
    <col min="8721" max="8721" width="16.28515625" style="85" customWidth="1"/>
    <col min="8722" max="8722" width="25.140625" style="85" customWidth="1"/>
    <col min="8723" max="8723" width="31" style="85" customWidth="1"/>
    <col min="8724" max="8724" width="51" style="85" customWidth="1"/>
    <col min="8725" max="8725" width="23.28515625" style="85" customWidth="1"/>
    <col min="8726" max="8726" width="36.28515625" style="85" customWidth="1"/>
    <col min="8727" max="8727" width="13.7109375" style="85" customWidth="1"/>
    <col min="8728" max="8728" width="7.7109375" style="85" customWidth="1"/>
    <col min="8729" max="8729" width="16.28515625" style="85" customWidth="1"/>
    <col min="8730" max="8730" width="25.140625" style="85" customWidth="1"/>
    <col min="8731" max="8731" width="31" style="85" customWidth="1"/>
    <col min="8732" max="8732" width="51" style="85" customWidth="1"/>
    <col min="8733" max="8733" width="23.28515625" style="85" customWidth="1"/>
    <col min="8734" max="8734" width="36.28515625" style="85" customWidth="1"/>
    <col min="8735" max="8735" width="13.7109375" style="85" customWidth="1"/>
    <col min="8736" max="8736" width="7.7109375" style="85" customWidth="1"/>
    <col min="8737" max="8737" width="16.28515625" style="85" customWidth="1"/>
    <col min="8738" max="8738" width="25.140625" style="85" customWidth="1"/>
    <col min="8739" max="8739" width="31" style="85" customWidth="1"/>
    <col min="8740" max="8740" width="51" style="85" customWidth="1"/>
    <col min="8741" max="8741" width="23.28515625" style="85" customWidth="1"/>
    <col min="8742" max="8742" width="36.28515625" style="85" customWidth="1"/>
    <col min="8743" max="8743" width="13.7109375" style="85" customWidth="1"/>
    <col min="8744" max="8744" width="7.7109375" style="85" customWidth="1"/>
    <col min="8745" max="8745" width="16.28515625" style="85" customWidth="1"/>
    <col min="8746" max="8746" width="25.140625" style="85" customWidth="1"/>
    <col min="8747" max="8747" width="31" style="85" customWidth="1"/>
    <col min="8748" max="8748" width="51" style="85" customWidth="1"/>
    <col min="8749" max="8749" width="23.28515625" style="85" customWidth="1"/>
    <col min="8750" max="8750" width="36.28515625" style="85" customWidth="1"/>
    <col min="8751" max="8751" width="13.7109375" style="85" customWidth="1"/>
    <col min="8752" max="8752" width="7.7109375" style="85" customWidth="1"/>
    <col min="8753" max="8753" width="16.28515625" style="85" customWidth="1"/>
    <col min="8754" max="8754" width="25.140625" style="85" customWidth="1"/>
    <col min="8755" max="8755" width="31" style="85" customWidth="1"/>
    <col min="8756" max="8756" width="51" style="85" customWidth="1"/>
    <col min="8757" max="8757" width="23.28515625" style="85" customWidth="1"/>
    <col min="8758" max="8758" width="36.28515625" style="85" customWidth="1"/>
    <col min="8759" max="8759" width="13.7109375" style="85" customWidth="1"/>
    <col min="8760" max="8760" width="7.7109375" style="85" customWidth="1"/>
    <col min="8761" max="8761" width="16.28515625" style="85" customWidth="1"/>
    <col min="8762" max="8762" width="25.140625" style="85" customWidth="1"/>
    <col min="8763" max="8763" width="31" style="85" customWidth="1"/>
    <col min="8764" max="8764" width="51" style="85" customWidth="1"/>
    <col min="8765" max="8765" width="23.28515625" style="85" customWidth="1"/>
    <col min="8766" max="8766" width="36.28515625" style="85" customWidth="1"/>
    <col min="8767" max="8767" width="13.7109375" style="85" customWidth="1"/>
    <col min="8768" max="8768" width="7.7109375" style="85" customWidth="1"/>
    <col min="8769" max="8769" width="16.28515625" style="85" customWidth="1"/>
    <col min="8770" max="8770" width="25.140625" style="85" customWidth="1"/>
    <col min="8771" max="8771" width="31" style="85" customWidth="1"/>
    <col min="8772" max="8772" width="51" style="85" customWidth="1"/>
    <col min="8773" max="8773" width="23.28515625" style="85" customWidth="1"/>
    <col min="8774" max="8774" width="36.28515625" style="85" customWidth="1"/>
    <col min="8775" max="8775" width="13.7109375" style="85" customWidth="1"/>
    <col min="8776" max="8776" width="7.7109375" style="85" customWidth="1"/>
    <col min="8777" max="8777" width="16.28515625" style="85" customWidth="1"/>
    <col min="8778" max="8778" width="25.140625" style="85" customWidth="1"/>
    <col min="8779" max="8779" width="31" style="85" customWidth="1"/>
    <col min="8780" max="8780" width="51" style="85" customWidth="1"/>
    <col min="8781" max="8781" width="23.28515625" style="85" customWidth="1"/>
    <col min="8782" max="8782" width="36.28515625" style="85" customWidth="1"/>
    <col min="8783" max="8783" width="13.7109375" style="85" customWidth="1"/>
    <col min="8784" max="8784" width="7.7109375" style="85" customWidth="1"/>
    <col min="8785" max="8785" width="16.28515625" style="85" customWidth="1"/>
    <col min="8786" max="8786" width="25.140625" style="85" customWidth="1"/>
    <col min="8787" max="8787" width="31" style="85" customWidth="1"/>
    <col min="8788" max="8788" width="51" style="85" customWidth="1"/>
    <col min="8789" max="8789" width="23.28515625" style="85" customWidth="1"/>
    <col min="8790" max="8790" width="36.28515625" style="85" customWidth="1"/>
    <col min="8791" max="8791" width="13.7109375" style="85" customWidth="1"/>
    <col min="8792" max="8792" width="7.7109375" style="85" customWidth="1"/>
    <col min="8793" max="8793" width="16.28515625" style="85" customWidth="1"/>
    <col min="8794" max="8794" width="25.140625" style="85" customWidth="1"/>
    <col min="8795" max="8795" width="31" style="85" customWidth="1"/>
    <col min="8796" max="8796" width="51" style="85" customWidth="1"/>
    <col min="8797" max="8797" width="23.28515625" style="85" customWidth="1"/>
    <col min="8798" max="8798" width="36.28515625" style="85" customWidth="1"/>
    <col min="8799" max="8799" width="13.7109375" style="85" customWidth="1"/>
    <col min="8800" max="8800" width="7.7109375" style="85" customWidth="1"/>
    <col min="8801" max="8801" width="16.28515625" style="85" customWidth="1"/>
    <col min="8802" max="8802" width="25.140625" style="85" customWidth="1"/>
    <col min="8803" max="8803" width="31" style="85" customWidth="1"/>
    <col min="8804" max="8804" width="51" style="85" customWidth="1"/>
    <col min="8805" max="8805" width="23.28515625" style="85" customWidth="1"/>
    <col min="8806" max="8806" width="36.28515625" style="85" customWidth="1"/>
    <col min="8807" max="8807" width="13.7109375" style="85" customWidth="1"/>
    <col min="8808" max="8808" width="7.7109375" style="85" customWidth="1"/>
    <col min="8809" max="8809" width="16.28515625" style="85" customWidth="1"/>
    <col min="8810" max="8810" width="25.140625" style="85" customWidth="1"/>
    <col min="8811" max="8811" width="31" style="85" customWidth="1"/>
    <col min="8812" max="8812" width="51" style="85" customWidth="1"/>
    <col min="8813" max="8813" width="23.28515625" style="85" customWidth="1"/>
    <col min="8814" max="8814" width="36.28515625" style="85" customWidth="1"/>
    <col min="8815" max="8815" width="13.7109375" style="85" customWidth="1"/>
    <col min="8816" max="8816" width="7.7109375" style="85" customWidth="1"/>
    <col min="8817" max="8817" width="16.28515625" style="85" customWidth="1"/>
    <col min="8818" max="8818" width="25.140625" style="85" customWidth="1"/>
    <col min="8819" max="8819" width="31" style="85" customWidth="1"/>
    <col min="8820" max="8820" width="51" style="85" customWidth="1"/>
    <col min="8821" max="8821" width="23.28515625" style="85" customWidth="1"/>
    <col min="8822" max="8822" width="36.28515625" style="85" customWidth="1"/>
    <col min="8823" max="8823" width="13.7109375" style="85" customWidth="1"/>
    <col min="8824" max="8824" width="7.7109375" style="85" customWidth="1"/>
    <col min="8825" max="8825" width="16.28515625" style="85" customWidth="1"/>
    <col min="8826" max="8826" width="25.140625" style="85" customWidth="1"/>
    <col min="8827" max="8827" width="31" style="85" customWidth="1"/>
    <col min="8828" max="8828" width="51" style="85" customWidth="1"/>
    <col min="8829" max="8829" width="23.28515625" style="85" customWidth="1"/>
    <col min="8830" max="8830" width="36.28515625" style="85" customWidth="1"/>
    <col min="8831" max="8831" width="13.7109375" style="85" customWidth="1"/>
    <col min="8832" max="8832" width="7.7109375" style="85" customWidth="1"/>
    <col min="8833" max="8833" width="16.28515625" style="85" customWidth="1"/>
    <col min="8834" max="8834" width="25.140625" style="85" customWidth="1"/>
    <col min="8835" max="8835" width="31" style="85" customWidth="1"/>
    <col min="8836" max="8836" width="51" style="85" customWidth="1"/>
    <col min="8837" max="8837" width="23.28515625" style="85" customWidth="1"/>
    <col min="8838" max="8838" width="36.28515625" style="85" customWidth="1"/>
    <col min="8839" max="8839" width="13.7109375" style="85" customWidth="1"/>
    <col min="8840" max="8840" width="7.7109375" style="85" customWidth="1"/>
    <col min="8841" max="8841" width="16.28515625" style="85" customWidth="1"/>
    <col min="8842" max="8842" width="25.140625" style="85" customWidth="1"/>
    <col min="8843" max="8843" width="31" style="85" customWidth="1"/>
    <col min="8844" max="8844" width="51" style="85" customWidth="1"/>
    <col min="8845" max="8845" width="23.28515625" style="85" customWidth="1"/>
    <col min="8846" max="8846" width="36.28515625" style="85" customWidth="1"/>
    <col min="8847" max="8847" width="13.7109375" style="85" customWidth="1"/>
    <col min="8848" max="8848" width="7.7109375" style="85" customWidth="1"/>
    <col min="8849" max="8849" width="16.28515625" style="85" customWidth="1"/>
    <col min="8850" max="8850" width="25.140625" style="85" customWidth="1"/>
    <col min="8851" max="8851" width="31" style="85" customWidth="1"/>
    <col min="8852" max="8852" width="51" style="85" customWidth="1"/>
    <col min="8853" max="8853" width="23.28515625" style="85" customWidth="1"/>
    <col min="8854" max="8854" width="36.28515625" style="85" customWidth="1"/>
    <col min="8855" max="8855" width="13.7109375" style="85" customWidth="1"/>
    <col min="8856" max="8856" width="7.7109375" style="85" customWidth="1"/>
    <col min="8857" max="8857" width="16.28515625" style="85" customWidth="1"/>
    <col min="8858" max="8858" width="25.140625" style="85" customWidth="1"/>
    <col min="8859" max="8859" width="31" style="85" customWidth="1"/>
    <col min="8860" max="8860" width="51" style="85" customWidth="1"/>
    <col min="8861" max="8861" width="23.28515625" style="85" customWidth="1"/>
    <col min="8862" max="8862" width="36.28515625" style="85" customWidth="1"/>
    <col min="8863" max="8863" width="13.7109375" style="85" customWidth="1"/>
    <col min="8864" max="8864" width="7.7109375" style="85" customWidth="1"/>
    <col min="8865" max="8865" width="16.28515625" style="85" customWidth="1"/>
    <col min="8866" max="8866" width="25.140625" style="85" customWidth="1"/>
    <col min="8867" max="8867" width="31" style="85" customWidth="1"/>
    <col min="8868" max="8868" width="51" style="85" customWidth="1"/>
    <col min="8869" max="8869" width="23.28515625" style="85" customWidth="1"/>
    <col min="8870" max="8870" width="36.28515625" style="85" customWidth="1"/>
    <col min="8871" max="8871" width="13.7109375" style="85" customWidth="1"/>
    <col min="8872" max="8872" width="7.7109375" style="85" customWidth="1"/>
    <col min="8873" max="8873" width="16.28515625" style="85" customWidth="1"/>
    <col min="8874" max="8874" width="25.140625" style="85" customWidth="1"/>
    <col min="8875" max="8875" width="31" style="85" customWidth="1"/>
    <col min="8876" max="8876" width="51" style="85" customWidth="1"/>
    <col min="8877" max="8877" width="23.28515625" style="85" customWidth="1"/>
    <col min="8878" max="8878" width="36.28515625" style="85" customWidth="1"/>
    <col min="8879" max="8879" width="13.7109375" style="85" customWidth="1"/>
    <col min="8880" max="8880" width="7.7109375" style="85" customWidth="1"/>
    <col min="8881" max="8881" width="16.28515625" style="85" customWidth="1"/>
    <col min="8882" max="8882" width="25.140625" style="85" customWidth="1"/>
    <col min="8883" max="8883" width="31" style="85" customWidth="1"/>
    <col min="8884" max="8884" width="51" style="85" customWidth="1"/>
    <col min="8885" max="8885" width="23.28515625" style="85" customWidth="1"/>
    <col min="8886" max="8886" width="36.28515625" style="85" customWidth="1"/>
    <col min="8887" max="8887" width="13.7109375" style="85" customWidth="1"/>
    <col min="8888" max="8888" width="7.7109375" style="85" customWidth="1"/>
    <col min="8889" max="8889" width="16.28515625" style="85" customWidth="1"/>
    <col min="8890" max="8890" width="25.140625" style="85" customWidth="1"/>
    <col min="8891" max="8891" width="31" style="85" customWidth="1"/>
    <col min="8892" max="8892" width="51" style="85" customWidth="1"/>
    <col min="8893" max="8893" width="23.28515625" style="85" customWidth="1"/>
    <col min="8894" max="8894" width="36.28515625" style="85" customWidth="1"/>
    <col min="8895" max="8895" width="13.7109375" style="85" customWidth="1"/>
    <col min="8896" max="8896" width="7.7109375" style="85" customWidth="1"/>
    <col min="8897" max="8897" width="16.28515625" style="85" customWidth="1"/>
    <col min="8898" max="8898" width="25.140625" style="85" customWidth="1"/>
    <col min="8899" max="8899" width="31" style="85" customWidth="1"/>
    <col min="8900" max="8900" width="51" style="85" customWidth="1"/>
    <col min="8901" max="8901" width="23.28515625" style="85" customWidth="1"/>
    <col min="8902" max="8902" width="36.28515625" style="85" customWidth="1"/>
    <col min="8903" max="8903" width="13.7109375" style="85" customWidth="1"/>
    <col min="8904" max="8904" width="7.7109375" style="85" customWidth="1"/>
    <col min="8905" max="8905" width="16.28515625" style="85" customWidth="1"/>
    <col min="8906" max="8906" width="25.140625" style="85" customWidth="1"/>
    <col min="8907" max="8907" width="31" style="85" customWidth="1"/>
    <col min="8908" max="8908" width="51" style="85" customWidth="1"/>
    <col min="8909" max="8909" width="23.28515625" style="85" customWidth="1"/>
    <col min="8910" max="8910" width="36.28515625" style="85" customWidth="1"/>
    <col min="8911" max="8911" width="13.7109375" style="85" customWidth="1"/>
    <col min="8912" max="8912" width="7.7109375" style="85" customWidth="1"/>
    <col min="8913" max="8913" width="16.28515625" style="85" customWidth="1"/>
    <col min="8914" max="8914" width="25.140625" style="85" customWidth="1"/>
    <col min="8915" max="8915" width="31" style="85" customWidth="1"/>
    <col min="8916" max="8916" width="51" style="85" customWidth="1"/>
    <col min="8917" max="8917" width="23.28515625" style="85" customWidth="1"/>
    <col min="8918" max="8918" width="36.28515625" style="85" customWidth="1"/>
    <col min="8919" max="8919" width="13.7109375" style="85" customWidth="1"/>
    <col min="8920" max="8920" width="7.7109375" style="85" customWidth="1"/>
    <col min="8921" max="8921" width="16.28515625" style="85" customWidth="1"/>
    <col min="8922" max="8922" width="25.140625" style="85" customWidth="1"/>
    <col min="8923" max="8923" width="31" style="85" customWidth="1"/>
    <col min="8924" max="8924" width="51" style="85" customWidth="1"/>
    <col min="8925" max="8925" width="23.28515625" style="85" customWidth="1"/>
    <col min="8926" max="8926" width="36.28515625" style="85" customWidth="1"/>
    <col min="8927" max="8927" width="13.7109375" style="85" customWidth="1"/>
    <col min="8928" max="8928" width="7.7109375" style="85" customWidth="1"/>
    <col min="8929" max="8929" width="16.28515625" style="85" customWidth="1"/>
    <col min="8930" max="8930" width="25.140625" style="85" customWidth="1"/>
    <col min="8931" max="8931" width="31" style="85" customWidth="1"/>
    <col min="8932" max="8932" width="51" style="85" customWidth="1"/>
    <col min="8933" max="8933" width="23.28515625" style="85" customWidth="1"/>
    <col min="8934" max="8934" width="36.28515625" style="85" customWidth="1"/>
    <col min="8935" max="8935" width="13.7109375" style="85" customWidth="1"/>
    <col min="8936" max="8936" width="7.7109375" style="85" customWidth="1"/>
    <col min="8937" max="8937" width="16.28515625" style="85" customWidth="1"/>
    <col min="8938" max="8938" width="25.140625" style="85" customWidth="1"/>
    <col min="8939" max="8939" width="31" style="85" customWidth="1"/>
    <col min="8940" max="8940" width="51" style="85" customWidth="1"/>
    <col min="8941" max="8941" width="23.28515625" style="85" customWidth="1"/>
    <col min="8942" max="8942" width="36.28515625" style="85" customWidth="1"/>
    <col min="8943" max="8943" width="13.7109375" style="85" customWidth="1"/>
    <col min="8944" max="8944" width="7.7109375" style="85" customWidth="1"/>
    <col min="8945" max="8945" width="16.28515625" style="85" customWidth="1"/>
    <col min="8946" max="8946" width="25.140625" style="85" customWidth="1"/>
    <col min="8947" max="8947" width="31" style="85" customWidth="1"/>
    <col min="8948" max="8948" width="51" style="85" customWidth="1"/>
    <col min="8949" max="8949" width="23.28515625" style="85" customWidth="1"/>
    <col min="8950" max="8950" width="36.28515625" style="85" customWidth="1"/>
    <col min="8951" max="8951" width="13.7109375" style="85" customWidth="1"/>
    <col min="8952" max="8952" width="7.7109375" style="85" customWidth="1"/>
    <col min="8953" max="8953" width="16.28515625" style="85" customWidth="1"/>
    <col min="8954" max="8954" width="25.140625" style="85" customWidth="1"/>
    <col min="8955" max="8955" width="31" style="85" customWidth="1"/>
    <col min="8956" max="8956" width="51" style="85" customWidth="1"/>
    <col min="8957" max="8957" width="23.28515625" style="85" customWidth="1"/>
    <col min="8958" max="8958" width="36.28515625" style="85" customWidth="1"/>
    <col min="8959" max="8959" width="13.7109375" style="85" customWidth="1"/>
    <col min="8960" max="8960" width="7.7109375" style="85" customWidth="1"/>
    <col min="8961" max="8961" width="16.28515625" style="85" customWidth="1"/>
    <col min="8962" max="8962" width="25.140625" style="85" customWidth="1"/>
    <col min="8963" max="8963" width="31" style="85" customWidth="1"/>
    <col min="8964" max="8964" width="51" style="85" customWidth="1"/>
    <col min="8965" max="8965" width="23.28515625" style="85" customWidth="1"/>
    <col min="8966" max="8966" width="36.28515625" style="85" customWidth="1"/>
    <col min="8967" max="8967" width="13.7109375" style="85" customWidth="1"/>
    <col min="8968" max="8968" width="7.7109375" style="85" customWidth="1"/>
    <col min="8969" max="8969" width="16.28515625" style="85" customWidth="1"/>
    <col min="8970" max="8970" width="25.140625" style="85" customWidth="1"/>
    <col min="8971" max="8971" width="31" style="85" customWidth="1"/>
    <col min="8972" max="8972" width="51" style="85" customWidth="1"/>
    <col min="8973" max="8973" width="23.28515625" style="85" customWidth="1"/>
    <col min="8974" max="8974" width="36.28515625" style="85" customWidth="1"/>
    <col min="8975" max="8975" width="13.7109375" style="85" customWidth="1"/>
    <col min="8976" max="8976" width="7.7109375" style="85" customWidth="1"/>
    <col min="8977" max="8977" width="16.28515625" style="85" customWidth="1"/>
    <col min="8978" max="8978" width="25.140625" style="85" customWidth="1"/>
    <col min="8979" max="8979" width="31" style="85" customWidth="1"/>
    <col min="8980" max="8980" width="51" style="85" customWidth="1"/>
    <col min="8981" max="8981" width="23.28515625" style="85" customWidth="1"/>
    <col min="8982" max="8982" width="36.28515625" style="85" customWidth="1"/>
    <col min="8983" max="8983" width="13.7109375" style="85" customWidth="1"/>
    <col min="8984" max="8984" width="7.7109375" style="85" customWidth="1"/>
    <col min="8985" max="8985" width="16.28515625" style="85" customWidth="1"/>
    <col min="8986" max="8986" width="25.140625" style="85" customWidth="1"/>
    <col min="8987" max="8987" width="31" style="85" customWidth="1"/>
    <col min="8988" max="8988" width="51" style="85" customWidth="1"/>
    <col min="8989" max="8989" width="23.28515625" style="85" customWidth="1"/>
    <col min="8990" max="8990" width="36.28515625" style="85" customWidth="1"/>
    <col min="8991" max="8991" width="13.7109375" style="85" customWidth="1"/>
    <col min="8992" max="8992" width="7.7109375" style="85" customWidth="1"/>
    <col min="8993" max="8993" width="16.28515625" style="85" customWidth="1"/>
    <col min="8994" max="8994" width="25.140625" style="85" customWidth="1"/>
    <col min="8995" max="8995" width="31" style="85" customWidth="1"/>
    <col min="8996" max="8996" width="51" style="85" customWidth="1"/>
    <col min="8997" max="8997" width="23.28515625" style="85" customWidth="1"/>
    <col min="8998" max="8998" width="36.28515625" style="85" customWidth="1"/>
    <col min="8999" max="8999" width="13.7109375" style="85" customWidth="1"/>
    <col min="9000" max="9000" width="7.7109375" style="85" customWidth="1"/>
    <col min="9001" max="9001" width="16.28515625" style="85" customWidth="1"/>
    <col min="9002" max="9002" width="25.140625" style="85" customWidth="1"/>
    <col min="9003" max="9003" width="31" style="85" customWidth="1"/>
    <col min="9004" max="9004" width="51" style="85" customWidth="1"/>
    <col min="9005" max="9005" width="23.28515625" style="85" customWidth="1"/>
    <col min="9006" max="9006" width="36.28515625" style="85" customWidth="1"/>
    <col min="9007" max="9007" width="13.7109375" style="85" customWidth="1"/>
    <col min="9008" max="9008" width="7.7109375" style="85" customWidth="1"/>
    <col min="9009" max="9009" width="16.28515625" style="85" customWidth="1"/>
    <col min="9010" max="9010" width="25.140625" style="85" customWidth="1"/>
    <col min="9011" max="9011" width="31" style="85" customWidth="1"/>
    <col min="9012" max="9012" width="51" style="85" customWidth="1"/>
    <col min="9013" max="9013" width="23.28515625" style="85" customWidth="1"/>
    <col min="9014" max="9014" width="36.28515625" style="85" customWidth="1"/>
    <col min="9015" max="9015" width="13.7109375" style="85" customWidth="1"/>
    <col min="9016" max="9016" width="7.7109375" style="85" customWidth="1"/>
    <col min="9017" max="9017" width="16.28515625" style="85" customWidth="1"/>
    <col min="9018" max="9018" width="25.140625" style="85" customWidth="1"/>
    <col min="9019" max="9019" width="31" style="85" customWidth="1"/>
    <col min="9020" max="9020" width="51" style="85" customWidth="1"/>
    <col min="9021" max="9021" width="23.28515625" style="85" customWidth="1"/>
    <col min="9022" max="9022" width="36.28515625" style="85" customWidth="1"/>
    <col min="9023" max="9023" width="13.7109375" style="85" customWidth="1"/>
    <col min="9024" max="9024" width="7.7109375" style="85" customWidth="1"/>
    <col min="9025" max="9025" width="16.28515625" style="85" customWidth="1"/>
    <col min="9026" max="9026" width="25.140625" style="85" customWidth="1"/>
    <col min="9027" max="9027" width="31" style="85" customWidth="1"/>
    <col min="9028" max="9028" width="51" style="85" customWidth="1"/>
    <col min="9029" max="9029" width="23.28515625" style="85" customWidth="1"/>
    <col min="9030" max="9030" width="36.28515625" style="85" customWidth="1"/>
    <col min="9031" max="9031" width="13.7109375" style="85" customWidth="1"/>
    <col min="9032" max="9032" width="7.7109375" style="85" customWidth="1"/>
    <col min="9033" max="9033" width="16.28515625" style="85" customWidth="1"/>
    <col min="9034" max="9034" width="25.140625" style="85" customWidth="1"/>
    <col min="9035" max="9035" width="31" style="85" customWidth="1"/>
    <col min="9036" max="9036" width="51" style="85" customWidth="1"/>
    <col min="9037" max="9037" width="23.28515625" style="85" customWidth="1"/>
    <col min="9038" max="9038" width="36.28515625" style="85" customWidth="1"/>
    <col min="9039" max="9039" width="13.7109375" style="85" customWidth="1"/>
    <col min="9040" max="9040" width="7.7109375" style="85" customWidth="1"/>
    <col min="9041" max="9041" width="16.28515625" style="85" customWidth="1"/>
    <col min="9042" max="9042" width="25.140625" style="85" customWidth="1"/>
    <col min="9043" max="9043" width="31" style="85" customWidth="1"/>
    <col min="9044" max="9044" width="51" style="85" customWidth="1"/>
    <col min="9045" max="9045" width="23.28515625" style="85" customWidth="1"/>
    <col min="9046" max="9046" width="36.28515625" style="85" customWidth="1"/>
    <col min="9047" max="9047" width="13.7109375" style="85" customWidth="1"/>
    <col min="9048" max="9048" width="7.7109375" style="85" customWidth="1"/>
    <col min="9049" max="9049" width="16.28515625" style="85" customWidth="1"/>
    <col min="9050" max="9050" width="25.140625" style="85" customWidth="1"/>
    <col min="9051" max="9051" width="31" style="85" customWidth="1"/>
    <col min="9052" max="9052" width="51" style="85" customWidth="1"/>
    <col min="9053" max="9053" width="23.28515625" style="85" customWidth="1"/>
    <col min="9054" max="9054" width="36.28515625" style="85" customWidth="1"/>
    <col min="9055" max="9055" width="13.7109375" style="85" customWidth="1"/>
    <col min="9056" max="9056" width="7.7109375" style="85" customWidth="1"/>
    <col min="9057" max="9057" width="16.28515625" style="85" customWidth="1"/>
    <col min="9058" max="9058" width="25.140625" style="85" customWidth="1"/>
    <col min="9059" max="9059" width="31" style="85" customWidth="1"/>
    <col min="9060" max="9060" width="51" style="85" customWidth="1"/>
    <col min="9061" max="9061" width="23.28515625" style="85" customWidth="1"/>
    <col min="9062" max="9062" width="36.28515625" style="85" customWidth="1"/>
    <col min="9063" max="9063" width="13.7109375" style="85" customWidth="1"/>
    <col min="9064" max="9064" width="7.7109375" style="85" customWidth="1"/>
    <col min="9065" max="9065" width="16.28515625" style="85" customWidth="1"/>
    <col min="9066" max="9066" width="25.140625" style="85" customWidth="1"/>
    <col min="9067" max="9067" width="31" style="85" customWidth="1"/>
    <col min="9068" max="9068" width="51" style="85" customWidth="1"/>
    <col min="9069" max="9069" width="23.28515625" style="85" customWidth="1"/>
    <col min="9070" max="9070" width="36.28515625" style="85" customWidth="1"/>
    <col min="9071" max="9071" width="13.7109375" style="85" customWidth="1"/>
    <col min="9072" max="9072" width="7.7109375" style="85" customWidth="1"/>
    <col min="9073" max="9073" width="16.28515625" style="85" customWidth="1"/>
    <col min="9074" max="9074" width="25.140625" style="85" customWidth="1"/>
    <col min="9075" max="9075" width="31" style="85" customWidth="1"/>
    <col min="9076" max="9076" width="51" style="85" customWidth="1"/>
    <col min="9077" max="9077" width="23.28515625" style="85" customWidth="1"/>
    <col min="9078" max="9078" width="36.28515625" style="85" customWidth="1"/>
    <col min="9079" max="9079" width="13.7109375" style="85" customWidth="1"/>
    <col min="9080" max="9080" width="7.7109375" style="85" customWidth="1"/>
    <col min="9081" max="9081" width="16.28515625" style="85" customWidth="1"/>
    <col min="9082" max="9082" width="25.140625" style="85" customWidth="1"/>
    <col min="9083" max="9083" width="31" style="85" customWidth="1"/>
    <col min="9084" max="9084" width="51" style="85" customWidth="1"/>
    <col min="9085" max="9085" width="23.28515625" style="85" customWidth="1"/>
    <col min="9086" max="9086" width="36.28515625" style="85" customWidth="1"/>
    <col min="9087" max="9087" width="13.7109375" style="85" customWidth="1"/>
    <col min="9088" max="9088" width="7.7109375" style="85" customWidth="1"/>
    <col min="9089" max="9089" width="16.28515625" style="85" customWidth="1"/>
    <col min="9090" max="9090" width="25.140625" style="85" customWidth="1"/>
    <col min="9091" max="9091" width="31" style="85" customWidth="1"/>
    <col min="9092" max="9092" width="51" style="85" customWidth="1"/>
    <col min="9093" max="9093" width="23.28515625" style="85" customWidth="1"/>
    <col min="9094" max="9094" width="36.28515625" style="85" customWidth="1"/>
    <col min="9095" max="9095" width="13.7109375" style="85" customWidth="1"/>
    <col min="9096" max="9096" width="7.7109375" style="85" customWidth="1"/>
    <col min="9097" max="9097" width="16.28515625" style="85" customWidth="1"/>
    <col min="9098" max="9098" width="25.140625" style="85" customWidth="1"/>
    <col min="9099" max="9099" width="31" style="85" customWidth="1"/>
    <col min="9100" max="9100" width="51" style="85" customWidth="1"/>
    <col min="9101" max="9101" width="23.28515625" style="85" customWidth="1"/>
    <col min="9102" max="9102" width="36.28515625" style="85" customWidth="1"/>
    <col min="9103" max="9103" width="13.7109375" style="85" customWidth="1"/>
    <col min="9104" max="9104" width="7.7109375" style="85" customWidth="1"/>
    <col min="9105" max="9105" width="16.28515625" style="85" customWidth="1"/>
    <col min="9106" max="9106" width="25.140625" style="85" customWidth="1"/>
    <col min="9107" max="9107" width="31" style="85" customWidth="1"/>
    <col min="9108" max="9108" width="51" style="85" customWidth="1"/>
    <col min="9109" max="9109" width="23.28515625" style="85" customWidth="1"/>
    <col min="9110" max="9110" width="36.28515625" style="85" customWidth="1"/>
    <col min="9111" max="9111" width="13.7109375" style="85" customWidth="1"/>
    <col min="9112" max="9112" width="7.7109375" style="85" customWidth="1"/>
    <col min="9113" max="9113" width="16.28515625" style="85" customWidth="1"/>
    <col min="9114" max="9114" width="25.140625" style="85" customWidth="1"/>
    <col min="9115" max="9115" width="31" style="85" customWidth="1"/>
    <col min="9116" max="9116" width="51" style="85" customWidth="1"/>
    <col min="9117" max="9117" width="23.28515625" style="85" customWidth="1"/>
    <col min="9118" max="9118" width="36.28515625" style="85" customWidth="1"/>
    <col min="9119" max="9119" width="13.7109375" style="85" customWidth="1"/>
    <col min="9120" max="9120" width="7.7109375" style="85" customWidth="1"/>
    <col min="9121" max="9121" width="16.28515625" style="85" customWidth="1"/>
    <col min="9122" max="9122" width="25.140625" style="85" customWidth="1"/>
    <col min="9123" max="9123" width="31" style="85" customWidth="1"/>
    <col min="9124" max="9124" width="51" style="85" customWidth="1"/>
    <col min="9125" max="9125" width="23.28515625" style="85" customWidth="1"/>
    <col min="9126" max="9126" width="36.28515625" style="85" customWidth="1"/>
    <col min="9127" max="9127" width="13.7109375" style="85" customWidth="1"/>
    <col min="9128" max="9128" width="7.7109375" style="85" customWidth="1"/>
    <col min="9129" max="9129" width="16.28515625" style="85" customWidth="1"/>
    <col min="9130" max="9130" width="25.140625" style="85" customWidth="1"/>
    <col min="9131" max="9131" width="31" style="85" customWidth="1"/>
    <col min="9132" max="9132" width="51" style="85" customWidth="1"/>
    <col min="9133" max="9133" width="23.28515625" style="85" customWidth="1"/>
    <col min="9134" max="9134" width="36.28515625" style="85" customWidth="1"/>
    <col min="9135" max="9135" width="13.7109375" style="85" customWidth="1"/>
    <col min="9136" max="9136" width="7.7109375" style="85" customWidth="1"/>
    <col min="9137" max="9137" width="16.28515625" style="85" customWidth="1"/>
    <col min="9138" max="9138" width="25.140625" style="85" customWidth="1"/>
    <col min="9139" max="9139" width="31" style="85" customWidth="1"/>
    <col min="9140" max="9140" width="51" style="85" customWidth="1"/>
    <col min="9141" max="9141" width="23.28515625" style="85" customWidth="1"/>
    <col min="9142" max="9142" width="36.28515625" style="85" customWidth="1"/>
    <col min="9143" max="9143" width="13.7109375" style="85" customWidth="1"/>
    <col min="9144" max="9144" width="7.7109375" style="85" customWidth="1"/>
    <col min="9145" max="9145" width="16.28515625" style="85" customWidth="1"/>
    <col min="9146" max="9146" width="25.140625" style="85" customWidth="1"/>
    <col min="9147" max="9147" width="31" style="85" customWidth="1"/>
    <col min="9148" max="9148" width="51" style="85" customWidth="1"/>
    <col min="9149" max="9149" width="23.28515625" style="85" customWidth="1"/>
    <col min="9150" max="9150" width="36.28515625" style="85" customWidth="1"/>
    <col min="9151" max="9151" width="13.7109375" style="85" customWidth="1"/>
    <col min="9152" max="9152" width="7.7109375" style="85" customWidth="1"/>
    <col min="9153" max="9153" width="16.28515625" style="85" customWidth="1"/>
    <col min="9154" max="9154" width="25.140625" style="85" customWidth="1"/>
    <col min="9155" max="9155" width="31" style="85" customWidth="1"/>
    <col min="9156" max="9156" width="51" style="85" customWidth="1"/>
    <col min="9157" max="9157" width="23.28515625" style="85" customWidth="1"/>
    <col min="9158" max="9158" width="36.28515625" style="85" customWidth="1"/>
    <col min="9159" max="9159" width="13.7109375" style="85" customWidth="1"/>
    <col min="9160" max="9160" width="7.7109375" style="85" customWidth="1"/>
    <col min="9161" max="9161" width="16.28515625" style="85" customWidth="1"/>
    <col min="9162" max="9162" width="25.140625" style="85" customWidth="1"/>
    <col min="9163" max="9163" width="31" style="85" customWidth="1"/>
    <col min="9164" max="9164" width="51" style="85" customWidth="1"/>
    <col min="9165" max="9165" width="23.28515625" style="85" customWidth="1"/>
    <col min="9166" max="9166" width="36.28515625" style="85" customWidth="1"/>
    <col min="9167" max="9167" width="13.7109375" style="85" customWidth="1"/>
    <col min="9168" max="9168" width="7.7109375" style="85" customWidth="1"/>
    <col min="9169" max="9169" width="16.28515625" style="85" customWidth="1"/>
    <col min="9170" max="9170" width="25.140625" style="85" customWidth="1"/>
    <col min="9171" max="9171" width="31" style="85" customWidth="1"/>
    <col min="9172" max="9172" width="51" style="85" customWidth="1"/>
    <col min="9173" max="9173" width="23.28515625" style="85" customWidth="1"/>
    <col min="9174" max="9174" width="36.28515625" style="85" customWidth="1"/>
    <col min="9175" max="9175" width="13.7109375" style="85" customWidth="1"/>
    <col min="9176" max="9176" width="7.7109375" style="85" customWidth="1"/>
    <col min="9177" max="9177" width="16.28515625" style="85" customWidth="1"/>
    <col min="9178" max="9178" width="25.140625" style="85" customWidth="1"/>
    <col min="9179" max="9179" width="31" style="85" customWidth="1"/>
    <col min="9180" max="9180" width="51" style="85" customWidth="1"/>
    <col min="9181" max="9181" width="23.28515625" style="85" customWidth="1"/>
    <col min="9182" max="9182" width="36.28515625" style="85" customWidth="1"/>
    <col min="9183" max="9183" width="13.7109375" style="85" customWidth="1"/>
    <col min="9184" max="9184" width="7.7109375" style="85" customWidth="1"/>
    <col min="9185" max="9185" width="16.28515625" style="85" customWidth="1"/>
    <col min="9186" max="9186" width="25.140625" style="85" customWidth="1"/>
    <col min="9187" max="9187" width="31" style="85" customWidth="1"/>
    <col min="9188" max="9188" width="51" style="85" customWidth="1"/>
    <col min="9189" max="9189" width="23.28515625" style="85" customWidth="1"/>
    <col min="9190" max="9190" width="36.28515625" style="85" customWidth="1"/>
    <col min="9191" max="9191" width="13.7109375" style="85" customWidth="1"/>
    <col min="9192" max="9192" width="7.7109375" style="85" customWidth="1"/>
    <col min="9193" max="9193" width="16.28515625" style="85" customWidth="1"/>
    <col min="9194" max="9194" width="25.140625" style="85" customWidth="1"/>
    <col min="9195" max="9195" width="31" style="85" customWidth="1"/>
    <col min="9196" max="9196" width="51" style="85" customWidth="1"/>
    <col min="9197" max="9197" width="23.28515625" style="85" customWidth="1"/>
    <col min="9198" max="9198" width="36.28515625" style="85" customWidth="1"/>
    <col min="9199" max="9199" width="13.7109375" style="85" customWidth="1"/>
    <col min="9200" max="9200" width="7.7109375" style="85" customWidth="1"/>
    <col min="9201" max="9201" width="16.28515625" style="85" customWidth="1"/>
    <col min="9202" max="9202" width="25.140625" style="85" customWidth="1"/>
    <col min="9203" max="9203" width="31" style="85" customWidth="1"/>
    <col min="9204" max="9204" width="51" style="85" customWidth="1"/>
    <col min="9205" max="9205" width="23.28515625" style="85" customWidth="1"/>
    <col min="9206" max="9206" width="36.28515625" style="85" customWidth="1"/>
    <col min="9207" max="9207" width="13.7109375" style="85" customWidth="1"/>
    <col min="9208" max="9208" width="7.7109375" style="85" customWidth="1"/>
    <col min="9209" max="9209" width="16.28515625" style="85" customWidth="1"/>
    <col min="9210" max="9210" width="25.140625" style="85" customWidth="1"/>
    <col min="9211" max="9211" width="31" style="85" customWidth="1"/>
    <col min="9212" max="9212" width="51" style="85" customWidth="1"/>
    <col min="9213" max="9213" width="23.28515625" style="85" customWidth="1"/>
    <col min="9214" max="9214" width="36.28515625" style="85" customWidth="1"/>
    <col min="9215" max="9215" width="13.7109375" style="85" customWidth="1"/>
    <col min="9216" max="9216" width="7.7109375" style="85" customWidth="1"/>
    <col min="9217" max="9217" width="16.28515625" style="85" customWidth="1"/>
    <col min="9218" max="9218" width="25.140625" style="85" customWidth="1"/>
    <col min="9219" max="9219" width="31" style="85" customWidth="1"/>
    <col min="9220" max="9220" width="51" style="85" customWidth="1"/>
    <col min="9221" max="9221" width="23.28515625" style="85" customWidth="1"/>
    <col min="9222" max="9222" width="36.28515625" style="85" customWidth="1"/>
    <col min="9223" max="9223" width="13.7109375" style="85" customWidth="1"/>
    <col min="9224" max="9224" width="7.7109375" style="85" customWidth="1"/>
    <col min="9225" max="9225" width="16.28515625" style="85" customWidth="1"/>
    <col min="9226" max="9226" width="25.140625" style="85" customWidth="1"/>
    <col min="9227" max="9227" width="31" style="85" customWidth="1"/>
    <col min="9228" max="9228" width="51" style="85" customWidth="1"/>
    <col min="9229" max="9229" width="23.28515625" style="85" customWidth="1"/>
    <col min="9230" max="9230" width="36.28515625" style="85" customWidth="1"/>
    <col min="9231" max="9231" width="13.7109375" style="85" customWidth="1"/>
    <col min="9232" max="9232" width="7.7109375" style="85" customWidth="1"/>
    <col min="9233" max="9233" width="16.28515625" style="85" customWidth="1"/>
    <col min="9234" max="9234" width="25.140625" style="85" customWidth="1"/>
    <col min="9235" max="9235" width="31" style="85" customWidth="1"/>
    <col min="9236" max="9236" width="51" style="85" customWidth="1"/>
    <col min="9237" max="9237" width="23.28515625" style="85" customWidth="1"/>
    <col min="9238" max="9238" width="36.28515625" style="85" customWidth="1"/>
    <col min="9239" max="9239" width="13.7109375" style="85" customWidth="1"/>
    <col min="9240" max="9240" width="7.7109375" style="85" customWidth="1"/>
    <col min="9241" max="9241" width="16.28515625" style="85" customWidth="1"/>
    <col min="9242" max="9242" width="25.140625" style="85" customWidth="1"/>
    <col min="9243" max="9243" width="31" style="85" customWidth="1"/>
    <col min="9244" max="9244" width="51" style="85" customWidth="1"/>
    <col min="9245" max="9245" width="23.28515625" style="85" customWidth="1"/>
    <col min="9246" max="9246" width="36.28515625" style="85" customWidth="1"/>
    <col min="9247" max="9247" width="13.7109375" style="85" customWidth="1"/>
    <col min="9248" max="9248" width="7.7109375" style="85" customWidth="1"/>
    <col min="9249" max="9249" width="16.28515625" style="85" customWidth="1"/>
    <col min="9250" max="9250" width="25.140625" style="85" customWidth="1"/>
    <col min="9251" max="9251" width="31" style="85" customWidth="1"/>
    <col min="9252" max="9252" width="51" style="85" customWidth="1"/>
    <col min="9253" max="9253" width="23.28515625" style="85" customWidth="1"/>
    <col min="9254" max="9254" width="36.28515625" style="85" customWidth="1"/>
    <col min="9255" max="9255" width="13.7109375" style="85" customWidth="1"/>
    <col min="9256" max="9256" width="7.7109375" style="85" customWidth="1"/>
    <col min="9257" max="9257" width="16.28515625" style="85" customWidth="1"/>
    <col min="9258" max="9258" width="25.140625" style="85" customWidth="1"/>
    <col min="9259" max="9259" width="31" style="85" customWidth="1"/>
    <col min="9260" max="9260" width="51" style="85" customWidth="1"/>
    <col min="9261" max="9261" width="23.28515625" style="85" customWidth="1"/>
    <col min="9262" max="9262" width="36.28515625" style="85" customWidth="1"/>
    <col min="9263" max="9263" width="13.7109375" style="85" customWidth="1"/>
    <col min="9264" max="9264" width="7.7109375" style="85" customWidth="1"/>
    <col min="9265" max="9265" width="16.28515625" style="85" customWidth="1"/>
    <col min="9266" max="9266" width="25.140625" style="85" customWidth="1"/>
    <col min="9267" max="9267" width="31" style="85" customWidth="1"/>
    <col min="9268" max="9268" width="51" style="85" customWidth="1"/>
    <col min="9269" max="9269" width="23.28515625" style="85" customWidth="1"/>
    <col min="9270" max="9270" width="36.28515625" style="85" customWidth="1"/>
    <col min="9271" max="9271" width="13.7109375" style="85" customWidth="1"/>
    <col min="9272" max="9272" width="7.7109375" style="85" customWidth="1"/>
    <col min="9273" max="9273" width="16.28515625" style="85" customWidth="1"/>
    <col min="9274" max="9274" width="25.140625" style="85" customWidth="1"/>
    <col min="9275" max="9275" width="31" style="85" customWidth="1"/>
    <col min="9276" max="9276" width="51" style="85" customWidth="1"/>
    <col min="9277" max="9277" width="23.28515625" style="85" customWidth="1"/>
    <col min="9278" max="9278" width="36.28515625" style="85" customWidth="1"/>
    <col min="9279" max="9279" width="13.7109375" style="85" customWidth="1"/>
    <col min="9280" max="9280" width="7.7109375" style="85" customWidth="1"/>
    <col min="9281" max="9281" width="16.28515625" style="85" customWidth="1"/>
    <col min="9282" max="9282" width="25.140625" style="85" customWidth="1"/>
    <col min="9283" max="9283" width="31" style="85" customWidth="1"/>
    <col min="9284" max="9284" width="51" style="85" customWidth="1"/>
    <col min="9285" max="9285" width="23.28515625" style="85" customWidth="1"/>
    <col min="9286" max="9286" width="36.28515625" style="85" customWidth="1"/>
    <col min="9287" max="9287" width="13.7109375" style="85" customWidth="1"/>
    <col min="9288" max="9288" width="7.7109375" style="85" customWidth="1"/>
    <col min="9289" max="9289" width="16.28515625" style="85" customWidth="1"/>
    <col min="9290" max="9290" width="25.140625" style="85" customWidth="1"/>
    <col min="9291" max="9291" width="31" style="85" customWidth="1"/>
    <col min="9292" max="9292" width="51" style="85" customWidth="1"/>
    <col min="9293" max="9293" width="23.28515625" style="85" customWidth="1"/>
    <col min="9294" max="9294" width="36.28515625" style="85" customWidth="1"/>
    <col min="9295" max="9295" width="13.7109375" style="85" customWidth="1"/>
    <col min="9296" max="9296" width="7.7109375" style="85" customWidth="1"/>
    <col min="9297" max="9297" width="16.28515625" style="85" customWidth="1"/>
    <col min="9298" max="9298" width="25.140625" style="85" customWidth="1"/>
    <col min="9299" max="9299" width="31" style="85" customWidth="1"/>
    <col min="9300" max="9300" width="51" style="85" customWidth="1"/>
    <col min="9301" max="9301" width="23.28515625" style="85" customWidth="1"/>
    <col min="9302" max="9302" width="36.28515625" style="85" customWidth="1"/>
    <col min="9303" max="9303" width="13.7109375" style="85" customWidth="1"/>
    <col min="9304" max="9304" width="7.7109375" style="85" customWidth="1"/>
    <col min="9305" max="9305" width="16.28515625" style="85" customWidth="1"/>
    <col min="9306" max="9306" width="25.140625" style="85" customWidth="1"/>
    <col min="9307" max="9307" width="31" style="85" customWidth="1"/>
    <col min="9308" max="9308" width="51" style="85" customWidth="1"/>
    <col min="9309" max="9309" width="23.28515625" style="85" customWidth="1"/>
    <col min="9310" max="9310" width="36.28515625" style="85" customWidth="1"/>
    <col min="9311" max="9311" width="13.7109375" style="85" customWidth="1"/>
    <col min="9312" max="9312" width="7.7109375" style="85" customWidth="1"/>
    <col min="9313" max="9313" width="16.28515625" style="85" customWidth="1"/>
    <col min="9314" max="9314" width="25.140625" style="85" customWidth="1"/>
    <col min="9315" max="9315" width="31" style="85" customWidth="1"/>
    <col min="9316" max="9316" width="51" style="85" customWidth="1"/>
    <col min="9317" max="9317" width="23.28515625" style="85" customWidth="1"/>
    <col min="9318" max="9318" width="36.28515625" style="85" customWidth="1"/>
    <col min="9319" max="9319" width="13.7109375" style="85" customWidth="1"/>
    <col min="9320" max="9320" width="7.7109375" style="85" customWidth="1"/>
    <col min="9321" max="9321" width="16.28515625" style="85" customWidth="1"/>
    <col min="9322" max="9322" width="25.140625" style="85" customWidth="1"/>
    <col min="9323" max="9323" width="31" style="85" customWidth="1"/>
    <col min="9324" max="9324" width="51" style="85" customWidth="1"/>
    <col min="9325" max="9325" width="23.28515625" style="85" customWidth="1"/>
    <col min="9326" max="9326" width="36.28515625" style="85" customWidth="1"/>
    <col min="9327" max="9327" width="13.7109375" style="85" customWidth="1"/>
    <col min="9328" max="9328" width="7.7109375" style="85" customWidth="1"/>
    <col min="9329" max="9329" width="16.28515625" style="85" customWidth="1"/>
    <col min="9330" max="9330" width="25.140625" style="85" customWidth="1"/>
    <col min="9331" max="9331" width="31" style="85" customWidth="1"/>
    <col min="9332" max="9332" width="51" style="85" customWidth="1"/>
    <col min="9333" max="9333" width="23.28515625" style="85" customWidth="1"/>
    <col min="9334" max="9334" width="36.28515625" style="85" customWidth="1"/>
    <col min="9335" max="9335" width="13.7109375" style="85" customWidth="1"/>
    <col min="9336" max="9336" width="7.7109375" style="85" customWidth="1"/>
    <col min="9337" max="9337" width="16.28515625" style="85" customWidth="1"/>
    <col min="9338" max="9338" width="25.140625" style="85" customWidth="1"/>
    <col min="9339" max="9339" width="31" style="85" customWidth="1"/>
    <col min="9340" max="9340" width="51" style="85" customWidth="1"/>
    <col min="9341" max="9341" width="23.28515625" style="85" customWidth="1"/>
    <col min="9342" max="9342" width="36.28515625" style="85" customWidth="1"/>
    <col min="9343" max="9343" width="13.7109375" style="85" customWidth="1"/>
    <col min="9344" max="9344" width="7.7109375" style="85" customWidth="1"/>
    <col min="9345" max="9345" width="16.28515625" style="85" customWidth="1"/>
    <col min="9346" max="9346" width="25.140625" style="85" customWidth="1"/>
    <col min="9347" max="9347" width="31" style="85" customWidth="1"/>
    <col min="9348" max="9348" width="51" style="85" customWidth="1"/>
    <col min="9349" max="9349" width="23.28515625" style="85" customWidth="1"/>
    <col min="9350" max="9350" width="36.28515625" style="85" customWidth="1"/>
    <col min="9351" max="9351" width="13.7109375" style="85" customWidth="1"/>
    <col min="9352" max="9352" width="7.7109375" style="85" customWidth="1"/>
    <col min="9353" max="9353" width="16.28515625" style="85" customWidth="1"/>
    <col min="9354" max="9354" width="25.140625" style="85" customWidth="1"/>
    <col min="9355" max="9355" width="31" style="85" customWidth="1"/>
    <col min="9356" max="9356" width="51" style="85" customWidth="1"/>
    <col min="9357" max="9357" width="23.28515625" style="85" customWidth="1"/>
    <col min="9358" max="9358" width="36.28515625" style="85" customWidth="1"/>
    <col min="9359" max="9359" width="13.7109375" style="85" customWidth="1"/>
    <col min="9360" max="9360" width="7.7109375" style="85" customWidth="1"/>
    <col min="9361" max="9361" width="16.28515625" style="85" customWidth="1"/>
    <col min="9362" max="9362" width="25.140625" style="85" customWidth="1"/>
    <col min="9363" max="9363" width="31" style="85" customWidth="1"/>
    <col min="9364" max="9364" width="51" style="85" customWidth="1"/>
    <col min="9365" max="9365" width="23.28515625" style="85" customWidth="1"/>
    <col min="9366" max="9366" width="36.28515625" style="85" customWidth="1"/>
    <col min="9367" max="9367" width="13.7109375" style="85" customWidth="1"/>
    <col min="9368" max="9368" width="7.7109375" style="85" customWidth="1"/>
    <col min="9369" max="9369" width="16.28515625" style="85" customWidth="1"/>
    <col min="9370" max="9370" width="25.140625" style="85" customWidth="1"/>
    <col min="9371" max="9371" width="31" style="85" customWidth="1"/>
    <col min="9372" max="9372" width="51" style="85" customWidth="1"/>
    <col min="9373" max="9373" width="23.28515625" style="85" customWidth="1"/>
    <col min="9374" max="9374" width="36.28515625" style="85" customWidth="1"/>
    <col min="9375" max="9375" width="13.7109375" style="85" customWidth="1"/>
    <col min="9376" max="9376" width="7.7109375" style="85" customWidth="1"/>
    <col min="9377" max="9377" width="16.28515625" style="85" customWidth="1"/>
    <col min="9378" max="9378" width="25.140625" style="85" customWidth="1"/>
    <col min="9379" max="9379" width="31" style="85" customWidth="1"/>
    <col min="9380" max="9380" width="51" style="85" customWidth="1"/>
    <col min="9381" max="9381" width="23.28515625" style="85" customWidth="1"/>
    <col min="9382" max="9382" width="36.28515625" style="85" customWidth="1"/>
    <col min="9383" max="9383" width="13.7109375" style="85" customWidth="1"/>
    <col min="9384" max="9384" width="7.7109375" style="85" customWidth="1"/>
    <col min="9385" max="9385" width="16.28515625" style="85" customWidth="1"/>
    <col min="9386" max="9386" width="25.140625" style="85" customWidth="1"/>
    <col min="9387" max="9387" width="31" style="85" customWidth="1"/>
    <col min="9388" max="9388" width="51" style="85" customWidth="1"/>
    <col min="9389" max="9389" width="23.28515625" style="85" customWidth="1"/>
    <col min="9390" max="9390" width="36.28515625" style="85" customWidth="1"/>
    <col min="9391" max="9391" width="13.7109375" style="85" customWidth="1"/>
    <col min="9392" max="9392" width="7.7109375" style="85" customWidth="1"/>
    <col min="9393" max="9393" width="16.28515625" style="85" customWidth="1"/>
    <col min="9394" max="9394" width="25.140625" style="85" customWidth="1"/>
    <col min="9395" max="9395" width="31" style="85" customWidth="1"/>
    <col min="9396" max="9396" width="51" style="85" customWidth="1"/>
    <col min="9397" max="9397" width="23.28515625" style="85" customWidth="1"/>
    <col min="9398" max="9398" width="36.28515625" style="85" customWidth="1"/>
    <col min="9399" max="9399" width="13.7109375" style="85" customWidth="1"/>
    <col min="9400" max="9400" width="7.7109375" style="85" customWidth="1"/>
    <col min="9401" max="9401" width="16.28515625" style="85" customWidth="1"/>
    <col min="9402" max="9402" width="25.140625" style="85" customWidth="1"/>
    <col min="9403" max="9403" width="31" style="85" customWidth="1"/>
    <col min="9404" max="9404" width="51" style="85" customWidth="1"/>
    <col min="9405" max="9405" width="23.28515625" style="85" customWidth="1"/>
    <col min="9406" max="9406" width="36.28515625" style="85" customWidth="1"/>
    <col min="9407" max="9407" width="13.7109375" style="85" customWidth="1"/>
    <col min="9408" max="9408" width="7.7109375" style="85" customWidth="1"/>
    <col min="9409" max="9409" width="16.28515625" style="85" customWidth="1"/>
    <col min="9410" max="9410" width="25.140625" style="85" customWidth="1"/>
    <col min="9411" max="9411" width="31" style="85" customWidth="1"/>
    <col min="9412" max="9412" width="51" style="85" customWidth="1"/>
    <col min="9413" max="9413" width="23.28515625" style="85" customWidth="1"/>
    <col min="9414" max="9414" width="36.28515625" style="85" customWidth="1"/>
    <col min="9415" max="9415" width="13.7109375" style="85" customWidth="1"/>
    <col min="9416" max="9416" width="7.7109375" style="85" customWidth="1"/>
    <col min="9417" max="9417" width="16.28515625" style="85" customWidth="1"/>
    <col min="9418" max="9418" width="25.140625" style="85" customWidth="1"/>
    <col min="9419" max="9419" width="31" style="85" customWidth="1"/>
    <col min="9420" max="9420" width="51" style="85" customWidth="1"/>
    <col min="9421" max="9421" width="23.28515625" style="85" customWidth="1"/>
    <col min="9422" max="9422" width="36.28515625" style="85" customWidth="1"/>
    <col min="9423" max="9423" width="13.7109375" style="85" customWidth="1"/>
    <col min="9424" max="9424" width="7.7109375" style="85" customWidth="1"/>
    <col min="9425" max="9425" width="16.28515625" style="85" customWidth="1"/>
    <col min="9426" max="9426" width="25.140625" style="85" customWidth="1"/>
    <col min="9427" max="9427" width="31" style="85" customWidth="1"/>
    <col min="9428" max="9428" width="51" style="85" customWidth="1"/>
    <col min="9429" max="9429" width="23.28515625" style="85" customWidth="1"/>
    <col min="9430" max="9430" width="36.28515625" style="85" customWidth="1"/>
    <col min="9431" max="9431" width="13.7109375" style="85" customWidth="1"/>
    <col min="9432" max="9432" width="7.7109375" style="85" customWidth="1"/>
    <col min="9433" max="9433" width="16.28515625" style="85" customWidth="1"/>
    <col min="9434" max="9434" width="25.140625" style="85" customWidth="1"/>
    <col min="9435" max="9435" width="31" style="85" customWidth="1"/>
    <col min="9436" max="9436" width="51" style="85" customWidth="1"/>
    <col min="9437" max="9437" width="23.28515625" style="85" customWidth="1"/>
    <col min="9438" max="9438" width="36.28515625" style="85" customWidth="1"/>
    <col min="9439" max="9439" width="13.7109375" style="85" customWidth="1"/>
    <col min="9440" max="9440" width="7.7109375" style="85" customWidth="1"/>
    <col min="9441" max="9441" width="16.28515625" style="85" customWidth="1"/>
    <col min="9442" max="9442" width="25.140625" style="85" customWidth="1"/>
    <col min="9443" max="9443" width="31" style="85" customWidth="1"/>
    <col min="9444" max="9444" width="51" style="85" customWidth="1"/>
    <col min="9445" max="9445" width="23.28515625" style="85" customWidth="1"/>
    <col min="9446" max="9446" width="36.28515625" style="85" customWidth="1"/>
    <col min="9447" max="9447" width="13.7109375" style="85" customWidth="1"/>
    <col min="9448" max="9448" width="7.7109375" style="85" customWidth="1"/>
    <col min="9449" max="9449" width="16.28515625" style="85" customWidth="1"/>
    <col min="9450" max="9450" width="25.140625" style="85" customWidth="1"/>
    <col min="9451" max="9451" width="31" style="85" customWidth="1"/>
    <col min="9452" max="9452" width="51" style="85" customWidth="1"/>
    <col min="9453" max="9453" width="23.28515625" style="85" customWidth="1"/>
    <col min="9454" max="9454" width="36.28515625" style="85" customWidth="1"/>
    <col min="9455" max="9455" width="13.7109375" style="85" customWidth="1"/>
    <col min="9456" max="9456" width="7.7109375" style="85" customWidth="1"/>
    <col min="9457" max="9457" width="16.28515625" style="85" customWidth="1"/>
    <col min="9458" max="9458" width="25.140625" style="85" customWidth="1"/>
    <col min="9459" max="9459" width="31" style="85" customWidth="1"/>
    <col min="9460" max="9460" width="51" style="85" customWidth="1"/>
    <col min="9461" max="9461" width="23.28515625" style="85" customWidth="1"/>
    <col min="9462" max="9462" width="36.28515625" style="85" customWidth="1"/>
    <col min="9463" max="9463" width="13.7109375" style="85" customWidth="1"/>
    <col min="9464" max="9464" width="7.7109375" style="85" customWidth="1"/>
    <col min="9465" max="9465" width="16.28515625" style="85" customWidth="1"/>
    <col min="9466" max="9466" width="25.140625" style="85" customWidth="1"/>
    <col min="9467" max="9467" width="31" style="85" customWidth="1"/>
    <col min="9468" max="9468" width="51" style="85" customWidth="1"/>
    <col min="9469" max="9469" width="23.28515625" style="85" customWidth="1"/>
    <col min="9470" max="9470" width="36.28515625" style="85" customWidth="1"/>
    <col min="9471" max="9471" width="13.7109375" style="85" customWidth="1"/>
    <col min="9472" max="9472" width="7.7109375" style="85" customWidth="1"/>
    <col min="9473" max="9473" width="16.28515625" style="85" customWidth="1"/>
    <col min="9474" max="9474" width="25.140625" style="85" customWidth="1"/>
    <col min="9475" max="9475" width="31" style="85" customWidth="1"/>
    <col min="9476" max="9476" width="51" style="85" customWidth="1"/>
    <col min="9477" max="9477" width="23.28515625" style="85" customWidth="1"/>
    <col min="9478" max="9478" width="36.28515625" style="85" customWidth="1"/>
    <col min="9479" max="9479" width="13.7109375" style="85" customWidth="1"/>
    <col min="9480" max="9480" width="7.7109375" style="85" customWidth="1"/>
    <col min="9481" max="9481" width="16.28515625" style="85" customWidth="1"/>
    <col min="9482" max="9482" width="25.140625" style="85" customWidth="1"/>
    <col min="9483" max="9483" width="31" style="85" customWidth="1"/>
    <col min="9484" max="9484" width="51" style="85" customWidth="1"/>
    <col min="9485" max="9485" width="23.28515625" style="85" customWidth="1"/>
    <col min="9486" max="9486" width="36.28515625" style="85" customWidth="1"/>
    <col min="9487" max="9487" width="13.7109375" style="85" customWidth="1"/>
    <col min="9488" max="9488" width="7.7109375" style="85" customWidth="1"/>
    <col min="9489" max="9489" width="16.28515625" style="85" customWidth="1"/>
    <col min="9490" max="9490" width="25.140625" style="85" customWidth="1"/>
    <col min="9491" max="9491" width="31" style="85" customWidth="1"/>
    <col min="9492" max="9492" width="51" style="85" customWidth="1"/>
    <col min="9493" max="9493" width="23.28515625" style="85" customWidth="1"/>
    <col min="9494" max="9494" width="36.28515625" style="85" customWidth="1"/>
    <col min="9495" max="9495" width="13.7109375" style="85" customWidth="1"/>
    <col min="9496" max="9496" width="7.7109375" style="85" customWidth="1"/>
    <col min="9497" max="9497" width="16.28515625" style="85" customWidth="1"/>
    <col min="9498" max="9498" width="25.140625" style="85" customWidth="1"/>
    <col min="9499" max="9499" width="31" style="85" customWidth="1"/>
    <col min="9500" max="9500" width="51" style="85" customWidth="1"/>
    <col min="9501" max="9501" width="23.28515625" style="85" customWidth="1"/>
    <col min="9502" max="9502" width="36.28515625" style="85" customWidth="1"/>
    <col min="9503" max="9503" width="13.7109375" style="85" customWidth="1"/>
    <col min="9504" max="9504" width="7.7109375" style="85" customWidth="1"/>
    <col min="9505" max="9505" width="16.28515625" style="85" customWidth="1"/>
    <col min="9506" max="9506" width="25.140625" style="85" customWidth="1"/>
    <col min="9507" max="9507" width="31" style="85" customWidth="1"/>
    <col min="9508" max="9508" width="51" style="85" customWidth="1"/>
    <col min="9509" max="9509" width="23.28515625" style="85" customWidth="1"/>
    <col min="9510" max="9510" width="36.28515625" style="85" customWidth="1"/>
    <col min="9511" max="9511" width="13.7109375" style="85" customWidth="1"/>
    <col min="9512" max="9512" width="7.7109375" style="85" customWidth="1"/>
    <col min="9513" max="9513" width="16.28515625" style="85" customWidth="1"/>
    <col min="9514" max="9514" width="25.140625" style="85" customWidth="1"/>
    <col min="9515" max="9515" width="31" style="85" customWidth="1"/>
    <col min="9516" max="9516" width="51" style="85" customWidth="1"/>
    <col min="9517" max="9517" width="23.28515625" style="85" customWidth="1"/>
    <col min="9518" max="9518" width="36.28515625" style="85" customWidth="1"/>
    <col min="9519" max="9519" width="13.7109375" style="85" customWidth="1"/>
    <col min="9520" max="9520" width="7.7109375" style="85" customWidth="1"/>
    <col min="9521" max="9521" width="16.28515625" style="85" customWidth="1"/>
    <col min="9522" max="9522" width="25.140625" style="85" customWidth="1"/>
    <col min="9523" max="9523" width="31" style="85" customWidth="1"/>
    <col min="9524" max="9524" width="51" style="85" customWidth="1"/>
    <col min="9525" max="9525" width="23.28515625" style="85" customWidth="1"/>
    <col min="9526" max="9526" width="36.28515625" style="85" customWidth="1"/>
    <col min="9527" max="9527" width="13.7109375" style="85" customWidth="1"/>
    <col min="9528" max="9528" width="7.7109375" style="85" customWidth="1"/>
    <col min="9529" max="9529" width="16.28515625" style="85" customWidth="1"/>
    <col min="9530" max="9530" width="25.140625" style="85" customWidth="1"/>
    <col min="9531" max="9531" width="31" style="85" customWidth="1"/>
    <col min="9532" max="9532" width="51" style="85" customWidth="1"/>
    <col min="9533" max="9533" width="23.28515625" style="85" customWidth="1"/>
    <col min="9534" max="9534" width="36.28515625" style="85" customWidth="1"/>
    <col min="9535" max="9535" width="13.7109375" style="85" customWidth="1"/>
    <col min="9536" max="9536" width="7.7109375" style="85" customWidth="1"/>
    <col min="9537" max="9537" width="16.28515625" style="85" customWidth="1"/>
    <col min="9538" max="9538" width="25.140625" style="85" customWidth="1"/>
    <col min="9539" max="9539" width="31" style="85" customWidth="1"/>
    <col min="9540" max="9540" width="51" style="85" customWidth="1"/>
    <col min="9541" max="9541" width="23.28515625" style="85" customWidth="1"/>
    <col min="9542" max="9542" width="36.28515625" style="85" customWidth="1"/>
    <col min="9543" max="9543" width="13.7109375" style="85" customWidth="1"/>
    <col min="9544" max="9544" width="7.7109375" style="85" customWidth="1"/>
    <col min="9545" max="9545" width="16.28515625" style="85" customWidth="1"/>
    <col min="9546" max="9546" width="25.140625" style="85" customWidth="1"/>
    <col min="9547" max="9547" width="31" style="85" customWidth="1"/>
    <col min="9548" max="9548" width="51" style="85" customWidth="1"/>
    <col min="9549" max="9549" width="23.28515625" style="85" customWidth="1"/>
    <col min="9550" max="9550" width="36.28515625" style="85" customWidth="1"/>
    <col min="9551" max="9551" width="13.7109375" style="85" customWidth="1"/>
    <col min="9552" max="9552" width="7.7109375" style="85" customWidth="1"/>
    <col min="9553" max="9553" width="16.28515625" style="85" customWidth="1"/>
    <col min="9554" max="9554" width="25.140625" style="85" customWidth="1"/>
    <col min="9555" max="9555" width="31" style="85" customWidth="1"/>
    <col min="9556" max="9556" width="51" style="85" customWidth="1"/>
    <col min="9557" max="9557" width="23.28515625" style="85" customWidth="1"/>
    <col min="9558" max="9558" width="36.28515625" style="85" customWidth="1"/>
    <col min="9559" max="9559" width="13.7109375" style="85" customWidth="1"/>
    <col min="9560" max="9560" width="7.7109375" style="85" customWidth="1"/>
    <col min="9561" max="9561" width="16.28515625" style="85" customWidth="1"/>
    <col min="9562" max="9562" width="25.140625" style="85" customWidth="1"/>
    <col min="9563" max="9563" width="31" style="85" customWidth="1"/>
    <col min="9564" max="9564" width="51" style="85" customWidth="1"/>
    <col min="9565" max="9565" width="23.28515625" style="85" customWidth="1"/>
    <col min="9566" max="9566" width="36.28515625" style="85" customWidth="1"/>
    <col min="9567" max="9567" width="13.7109375" style="85" customWidth="1"/>
    <col min="9568" max="9568" width="7.7109375" style="85" customWidth="1"/>
    <col min="9569" max="9569" width="16.28515625" style="85" customWidth="1"/>
    <col min="9570" max="9570" width="25.140625" style="85" customWidth="1"/>
    <col min="9571" max="9571" width="31" style="85" customWidth="1"/>
    <col min="9572" max="9572" width="51" style="85" customWidth="1"/>
    <col min="9573" max="9573" width="23.28515625" style="85" customWidth="1"/>
    <col min="9574" max="9574" width="36.28515625" style="85" customWidth="1"/>
    <col min="9575" max="9575" width="13.7109375" style="85" customWidth="1"/>
    <col min="9576" max="9576" width="7.7109375" style="85" customWidth="1"/>
    <col min="9577" max="9577" width="16.28515625" style="85" customWidth="1"/>
    <col min="9578" max="9578" width="25.140625" style="85" customWidth="1"/>
    <col min="9579" max="9579" width="31" style="85" customWidth="1"/>
    <col min="9580" max="9580" width="51" style="85" customWidth="1"/>
    <col min="9581" max="9581" width="23.28515625" style="85" customWidth="1"/>
    <col min="9582" max="9582" width="36.28515625" style="85" customWidth="1"/>
    <col min="9583" max="9583" width="13.7109375" style="85" customWidth="1"/>
    <col min="9584" max="9584" width="7.7109375" style="85" customWidth="1"/>
    <col min="9585" max="9585" width="16.28515625" style="85" customWidth="1"/>
    <col min="9586" max="9586" width="25.140625" style="85" customWidth="1"/>
    <col min="9587" max="9587" width="31" style="85" customWidth="1"/>
    <col min="9588" max="9588" width="51" style="85" customWidth="1"/>
    <col min="9589" max="9589" width="23.28515625" style="85" customWidth="1"/>
    <col min="9590" max="9590" width="36.28515625" style="85" customWidth="1"/>
    <col min="9591" max="9591" width="13.7109375" style="85" customWidth="1"/>
    <col min="9592" max="9592" width="7.7109375" style="85" customWidth="1"/>
    <col min="9593" max="9593" width="16.28515625" style="85" customWidth="1"/>
    <col min="9594" max="9594" width="25.140625" style="85" customWidth="1"/>
    <col min="9595" max="9595" width="31" style="85" customWidth="1"/>
    <col min="9596" max="9596" width="51" style="85" customWidth="1"/>
    <col min="9597" max="9597" width="23.28515625" style="85" customWidth="1"/>
    <col min="9598" max="9598" width="36.28515625" style="85" customWidth="1"/>
    <col min="9599" max="9599" width="13.7109375" style="85" customWidth="1"/>
    <col min="9600" max="9600" width="7.7109375" style="85" customWidth="1"/>
    <col min="9601" max="9601" width="16.28515625" style="85" customWidth="1"/>
    <col min="9602" max="9602" width="25.140625" style="85" customWidth="1"/>
    <col min="9603" max="9603" width="31" style="85" customWidth="1"/>
    <col min="9604" max="9604" width="51" style="85" customWidth="1"/>
    <col min="9605" max="9605" width="23.28515625" style="85" customWidth="1"/>
    <col min="9606" max="9606" width="36.28515625" style="85" customWidth="1"/>
    <col min="9607" max="9607" width="13.7109375" style="85" customWidth="1"/>
    <col min="9608" max="9608" width="7.7109375" style="85" customWidth="1"/>
    <col min="9609" max="9609" width="16.28515625" style="85" customWidth="1"/>
    <col min="9610" max="9610" width="25.140625" style="85" customWidth="1"/>
    <col min="9611" max="9611" width="31" style="85" customWidth="1"/>
    <col min="9612" max="9612" width="51" style="85" customWidth="1"/>
    <col min="9613" max="9613" width="23.28515625" style="85" customWidth="1"/>
    <col min="9614" max="9614" width="36.28515625" style="85" customWidth="1"/>
    <col min="9615" max="9615" width="13.7109375" style="85" customWidth="1"/>
    <col min="9616" max="9616" width="7.7109375" style="85" customWidth="1"/>
    <col min="9617" max="9617" width="16.28515625" style="85" customWidth="1"/>
    <col min="9618" max="9618" width="25.140625" style="85" customWidth="1"/>
    <col min="9619" max="9619" width="31" style="85" customWidth="1"/>
    <col min="9620" max="9620" width="51" style="85" customWidth="1"/>
    <col min="9621" max="9621" width="23.28515625" style="85" customWidth="1"/>
    <col min="9622" max="9622" width="36.28515625" style="85" customWidth="1"/>
    <col min="9623" max="9623" width="13.7109375" style="85" customWidth="1"/>
    <col min="9624" max="9624" width="7.7109375" style="85" customWidth="1"/>
    <col min="9625" max="9625" width="16.28515625" style="85" customWidth="1"/>
    <col min="9626" max="9626" width="25.140625" style="85" customWidth="1"/>
    <col min="9627" max="9627" width="31" style="85" customWidth="1"/>
    <col min="9628" max="9628" width="51" style="85" customWidth="1"/>
    <col min="9629" max="9629" width="23.28515625" style="85" customWidth="1"/>
    <col min="9630" max="9630" width="36.28515625" style="85" customWidth="1"/>
    <col min="9631" max="9631" width="13.7109375" style="85" customWidth="1"/>
    <col min="9632" max="9632" width="7.7109375" style="85" customWidth="1"/>
    <col min="9633" max="9633" width="16.28515625" style="85" customWidth="1"/>
    <col min="9634" max="9634" width="25.140625" style="85" customWidth="1"/>
    <col min="9635" max="9635" width="31" style="85" customWidth="1"/>
    <col min="9636" max="9636" width="51" style="85" customWidth="1"/>
    <col min="9637" max="9637" width="23.28515625" style="85" customWidth="1"/>
    <col min="9638" max="9638" width="36.28515625" style="85" customWidth="1"/>
    <col min="9639" max="9639" width="13.7109375" style="85" customWidth="1"/>
    <col min="9640" max="9640" width="7.7109375" style="85" customWidth="1"/>
    <col min="9641" max="9641" width="16.28515625" style="85" customWidth="1"/>
    <col min="9642" max="9642" width="25.140625" style="85" customWidth="1"/>
    <col min="9643" max="9643" width="31" style="85" customWidth="1"/>
    <col min="9644" max="9644" width="51" style="85" customWidth="1"/>
    <col min="9645" max="9645" width="23.28515625" style="85" customWidth="1"/>
    <col min="9646" max="9646" width="36.28515625" style="85" customWidth="1"/>
    <col min="9647" max="9647" width="13.7109375" style="85" customWidth="1"/>
    <col min="9648" max="9648" width="7.7109375" style="85" customWidth="1"/>
    <col min="9649" max="9649" width="16.28515625" style="85" customWidth="1"/>
    <col min="9650" max="9650" width="25.140625" style="85" customWidth="1"/>
    <col min="9651" max="9651" width="31" style="85" customWidth="1"/>
    <col min="9652" max="9652" width="51" style="85" customWidth="1"/>
    <col min="9653" max="9653" width="23.28515625" style="85" customWidth="1"/>
    <col min="9654" max="9654" width="36.28515625" style="85" customWidth="1"/>
    <col min="9655" max="9655" width="13.7109375" style="85" customWidth="1"/>
    <col min="9656" max="9656" width="7.7109375" style="85" customWidth="1"/>
    <col min="9657" max="9657" width="16.28515625" style="85" customWidth="1"/>
    <col min="9658" max="9658" width="25.140625" style="85" customWidth="1"/>
    <col min="9659" max="9659" width="31" style="85" customWidth="1"/>
    <col min="9660" max="9660" width="51" style="85" customWidth="1"/>
    <col min="9661" max="9661" width="23.28515625" style="85" customWidth="1"/>
    <col min="9662" max="9662" width="36.28515625" style="85" customWidth="1"/>
    <col min="9663" max="9663" width="13.7109375" style="85" customWidth="1"/>
    <col min="9664" max="9664" width="7.7109375" style="85" customWidth="1"/>
    <col min="9665" max="9665" width="16.28515625" style="85" customWidth="1"/>
    <col min="9666" max="9666" width="25.140625" style="85" customWidth="1"/>
    <col min="9667" max="9667" width="31" style="85" customWidth="1"/>
    <col min="9668" max="9668" width="51" style="85" customWidth="1"/>
    <col min="9669" max="9669" width="23.28515625" style="85" customWidth="1"/>
    <col min="9670" max="9670" width="36.28515625" style="85" customWidth="1"/>
    <col min="9671" max="9671" width="13.7109375" style="85" customWidth="1"/>
    <col min="9672" max="9672" width="7.7109375" style="85" customWidth="1"/>
    <col min="9673" max="9673" width="16.28515625" style="85" customWidth="1"/>
    <col min="9674" max="9674" width="25.140625" style="85" customWidth="1"/>
    <col min="9675" max="9675" width="31" style="85" customWidth="1"/>
    <col min="9676" max="9676" width="51" style="85" customWidth="1"/>
    <col min="9677" max="9677" width="23.28515625" style="85" customWidth="1"/>
    <col min="9678" max="9678" width="36.28515625" style="85" customWidth="1"/>
    <col min="9679" max="9679" width="13.7109375" style="85" customWidth="1"/>
    <col min="9680" max="9680" width="7.7109375" style="85" customWidth="1"/>
    <col min="9681" max="9681" width="16.28515625" style="85" customWidth="1"/>
    <col min="9682" max="9682" width="25.140625" style="85" customWidth="1"/>
    <col min="9683" max="9683" width="31" style="85" customWidth="1"/>
    <col min="9684" max="9684" width="51" style="85" customWidth="1"/>
    <col min="9685" max="9685" width="23.28515625" style="85" customWidth="1"/>
    <col min="9686" max="9686" width="36.28515625" style="85" customWidth="1"/>
    <col min="9687" max="9687" width="13.7109375" style="85" customWidth="1"/>
    <col min="9688" max="9688" width="7.7109375" style="85" customWidth="1"/>
    <col min="9689" max="9689" width="16.28515625" style="85" customWidth="1"/>
    <col min="9690" max="9690" width="25.140625" style="85" customWidth="1"/>
    <col min="9691" max="9691" width="31" style="85" customWidth="1"/>
    <col min="9692" max="9692" width="51" style="85" customWidth="1"/>
    <col min="9693" max="9693" width="23.28515625" style="85" customWidth="1"/>
    <col min="9694" max="9694" width="36.28515625" style="85" customWidth="1"/>
    <col min="9695" max="9695" width="13.7109375" style="85" customWidth="1"/>
    <col min="9696" max="9696" width="7.7109375" style="85" customWidth="1"/>
    <col min="9697" max="9697" width="16.28515625" style="85" customWidth="1"/>
    <col min="9698" max="9698" width="25.140625" style="85" customWidth="1"/>
    <col min="9699" max="9699" width="31" style="85" customWidth="1"/>
    <col min="9700" max="9700" width="51" style="85" customWidth="1"/>
    <col min="9701" max="9701" width="23.28515625" style="85" customWidth="1"/>
    <col min="9702" max="9702" width="36.28515625" style="85" customWidth="1"/>
    <col min="9703" max="9703" width="13.7109375" style="85" customWidth="1"/>
    <col min="9704" max="9704" width="7.7109375" style="85" customWidth="1"/>
    <col min="9705" max="9705" width="16.28515625" style="85" customWidth="1"/>
    <col min="9706" max="9706" width="25.140625" style="85" customWidth="1"/>
    <col min="9707" max="9707" width="31" style="85" customWidth="1"/>
    <col min="9708" max="9708" width="51" style="85" customWidth="1"/>
    <col min="9709" max="9709" width="23.28515625" style="85" customWidth="1"/>
    <col min="9710" max="9710" width="36.28515625" style="85" customWidth="1"/>
    <col min="9711" max="9711" width="13.7109375" style="85" customWidth="1"/>
    <col min="9712" max="9712" width="7.7109375" style="85" customWidth="1"/>
    <col min="9713" max="9713" width="16.28515625" style="85" customWidth="1"/>
    <col min="9714" max="9714" width="25.140625" style="85" customWidth="1"/>
    <col min="9715" max="9715" width="31" style="85" customWidth="1"/>
    <col min="9716" max="9716" width="51" style="85" customWidth="1"/>
    <col min="9717" max="9717" width="23.28515625" style="85" customWidth="1"/>
    <col min="9718" max="9718" width="36.28515625" style="85" customWidth="1"/>
    <col min="9719" max="9719" width="13.7109375" style="85" customWidth="1"/>
    <col min="9720" max="9720" width="7.7109375" style="85" customWidth="1"/>
    <col min="9721" max="9721" width="16.28515625" style="85" customWidth="1"/>
    <col min="9722" max="9722" width="25.140625" style="85" customWidth="1"/>
    <col min="9723" max="9723" width="31" style="85" customWidth="1"/>
    <col min="9724" max="9724" width="51" style="85" customWidth="1"/>
    <col min="9725" max="9725" width="23.28515625" style="85" customWidth="1"/>
    <col min="9726" max="9726" width="36.28515625" style="85" customWidth="1"/>
    <col min="9727" max="9727" width="13.7109375" style="85" customWidth="1"/>
    <col min="9728" max="9728" width="7.7109375" style="85" customWidth="1"/>
    <col min="9729" max="9729" width="16.28515625" style="85" customWidth="1"/>
    <col min="9730" max="9730" width="25.140625" style="85" customWidth="1"/>
    <col min="9731" max="9731" width="31" style="85" customWidth="1"/>
    <col min="9732" max="9732" width="51" style="85" customWidth="1"/>
    <col min="9733" max="9733" width="23.28515625" style="85" customWidth="1"/>
    <col min="9734" max="9734" width="36.28515625" style="85" customWidth="1"/>
    <col min="9735" max="9735" width="13.7109375" style="85" customWidth="1"/>
    <col min="9736" max="9736" width="7.7109375" style="85" customWidth="1"/>
    <col min="9737" max="9737" width="16.28515625" style="85" customWidth="1"/>
    <col min="9738" max="9738" width="25.140625" style="85" customWidth="1"/>
    <col min="9739" max="9739" width="31" style="85" customWidth="1"/>
    <col min="9740" max="9740" width="51" style="85" customWidth="1"/>
    <col min="9741" max="9741" width="23.28515625" style="85" customWidth="1"/>
    <col min="9742" max="9742" width="36.28515625" style="85" customWidth="1"/>
    <col min="9743" max="9743" width="13.7109375" style="85" customWidth="1"/>
    <col min="9744" max="9744" width="7.7109375" style="85" customWidth="1"/>
    <col min="9745" max="9745" width="16.28515625" style="85" customWidth="1"/>
    <col min="9746" max="9746" width="25.140625" style="85" customWidth="1"/>
    <col min="9747" max="9747" width="31" style="85" customWidth="1"/>
    <col min="9748" max="9748" width="51" style="85" customWidth="1"/>
    <col min="9749" max="9749" width="23.28515625" style="85" customWidth="1"/>
    <col min="9750" max="9750" width="36.28515625" style="85" customWidth="1"/>
    <col min="9751" max="9751" width="13.7109375" style="85" customWidth="1"/>
    <col min="9752" max="9752" width="7.7109375" style="85" customWidth="1"/>
    <col min="9753" max="9753" width="16.28515625" style="85" customWidth="1"/>
    <col min="9754" max="9754" width="25.140625" style="85" customWidth="1"/>
    <col min="9755" max="9755" width="31" style="85" customWidth="1"/>
    <col min="9756" max="9756" width="51" style="85" customWidth="1"/>
    <col min="9757" max="9757" width="23.28515625" style="85" customWidth="1"/>
    <col min="9758" max="9758" width="36.28515625" style="85" customWidth="1"/>
    <col min="9759" max="9759" width="13.7109375" style="85" customWidth="1"/>
    <col min="9760" max="9760" width="7.7109375" style="85" customWidth="1"/>
    <col min="9761" max="9761" width="16.28515625" style="85" customWidth="1"/>
    <col min="9762" max="9762" width="25.140625" style="85" customWidth="1"/>
    <col min="9763" max="9763" width="31" style="85" customWidth="1"/>
    <col min="9764" max="9764" width="51" style="85" customWidth="1"/>
    <col min="9765" max="9765" width="23.28515625" style="85" customWidth="1"/>
    <col min="9766" max="9766" width="36.28515625" style="85" customWidth="1"/>
    <col min="9767" max="9767" width="13.7109375" style="85" customWidth="1"/>
    <col min="9768" max="9768" width="7.7109375" style="85" customWidth="1"/>
    <col min="9769" max="9769" width="16.28515625" style="85" customWidth="1"/>
    <col min="9770" max="9770" width="25.140625" style="85" customWidth="1"/>
    <col min="9771" max="9771" width="31" style="85" customWidth="1"/>
    <col min="9772" max="9772" width="51" style="85" customWidth="1"/>
    <col min="9773" max="9773" width="23.28515625" style="85" customWidth="1"/>
    <col min="9774" max="9774" width="36.28515625" style="85" customWidth="1"/>
    <col min="9775" max="9775" width="13.7109375" style="85" customWidth="1"/>
    <col min="9776" max="9776" width="7.7109375" style="85" customWidth="1"/>
    <col min="9777" max="9777" width="16.28515625" style="85" customWidth="1"/>
    <col min="9778" max="9778" width="25.140625" style="85" customWidth="1"/>
    <col min="9779" max="9779" width="31" style="85" customWidth="1"/>
    <col min="9780" max="9780" width="51" style="85" customWidth="1"/>
    <col min="9781" max="9781" width="23.28515625" style="85" customWidth="1"/>
    <col min="9782" max="9782" width="36.28515625" style="85" customWidth="1"/>
    <col min="9783" max="9783" width="13.7109375" style="85" customWidth="1"/>
    <col min="9784" max="9784" width="7.7109375" style="85" customWidth="1"/>
    <col min="9785" max="9785" width="16.28515625" style="85" customWidth="1"/>
    <col min="9786" max="9786" width="25.140625" style="85" customWidth="1"/>
    <col min="9787" max="9787" width="31" style="85" customWidth="1"/>
    <col min="9788" max="9788" width="51" style="85" customWidth="1"/>
    <col min="9789" max="9789" width="23.28515625" style="85" customWidth="1"/>
    <col min="9790" max="9790" width="36.28515625" style="85" customWidth="1"/>
    <col min="9791" max="9791" width="13.7109375" style="85" customWidth="1"/>
    <col min="9792" max="9792" width="7.7109375" style="85" customWidth="1"/>
    <col min="9793" max="9793" width="16.28515625" style="85" customWidth="1"/>
    <col min="9794" max="9794" width="25.140625" style="85" customWidth="1"/>
    <col min="9795" max="9795" width="31" style="85" customWidth="1"/>
    <col min="9796" max="9796" width="51" style="85" customWidth="1"/>
    <col min="9797" max="9797" width="23.28515625" style="85" customWidth="1"/>
    <col min="9798" max="9798" width="36.28515625" style="85" customWidth="1"/>
    <col min="9799" max="9799" width="13.7109375" style="85" customWidth="1"/>
    <col min="9800" max="9800" width="7.7109375" style="85" customWidth="1"/>
    <col min="9801" max="9801" width="16.28515625" style="85" customWidth="1"/>
    <col min="9802" max="9802" width="25.140625" style="85" customWidth="1"/>
    <col min="9803" max="9803" width="31" style="85" customWidth="1"/>
    <col min="9804" max="9804" width="51" style="85" customWidth="1"/>
    <col min="9805" max="9805" width="23.28515625" style="85" customWidth="1"/>
    <col min="9806" max="9806" width="36.28515625" style="85" customWidth="1"/>
    <col min="9807" max="9807" width="13.7109375" style="85" customWidth="1"/>
    <col min="9808" max="9808" width="7.7109375" style="85" customWidth="1"/>
    <col min="9809" max="9809" width="16.28515625" style="85" customWidth="1"/>
    <col min="9810" max="9810" width="25.140625" style="85" customWidth="1"/>
    <col min="9811" max="9811" width="31" style="85" customWidth="1"/>
    <col min="9812" max="9812" width="51" style="85" customWidth="1"/>
    <col min="9813" max="9813" width="23.28515625" style="85" customWidth="1"/>
    <col min="9814" max="9814" width="36.28515625" style="85" customWidth="1"/>
    <col min="9815" max="9815" width="13.7109375" style="85" customWidth="1"/>
    <col min="9816" max="9816" width="7.7109375" style="85" customWidth="1"/>
    <col min="9817" max="9817" width="16.28515625" style="85" customWidth="1"/>
    <col min="9818" max="9818" width="25.140625" style="85" customWidth="1"/>
    <col min="9819" max="9819" width="31" style="85" customWidth="1"/>
    <col min="9820" max="9820" width="51" style="85" customWidth="1"/>
    <col min="9821" max="9821" width="23.28515625" style="85" customWidth="1"/>
    <col min="9822" max="9822" width="36.28515625" style="85" customWidth="1"/>
    <col min="9823" max="9823" width="13.7109375" style="85" customWidth="1"/>
    <col min="9824" max="9824" width="7.7109375" style="85" customWidth="1"/>
    <col min="9825" max="9825" width="16.28515625" style="85" customWidth="1"/>
    <col min="9826" max="9826" width="25.140625" style="85" customWidth="1"/>
    <col min="9827" max="9827" width="31" style="85" customWidth="1"/>
    <col min="9828" max="9828" width="51" style="85" customWidth="1"/>
    <col min="9829" max="9829" width="23.28515625" style="85" customWidth="1"/>
    <col min="9830" max="9830" width="36.28515625" style="85" customWidth="1"/>
    <col min="9831" max="9831" width="13.7109375" style="85" customWidth="1"/>
    <col min="9832" max="9832" width="7.7109375" style="85" customWidth="1"/>
    <col min="9833" max="9833" width="16.28515625" style="85" customWidth="1"/>
    <col min="9834" max="9834" width="25.140625" style="85" customWidth="1"/>
    <col min="9835" max="9835" width="31" style="85" customWidth="1"/>
    <col min="9836" max="9836" width="51" style="85" customWidth="1"/>
    <col min="9837" max="9837" width="23.28515625" style="85" customWidth="1"/>
    <col min="9838" max="9838" width="36.28515625" style="85" customWidth="1"/>
    <col min="9839" max="9839" width="13.7109375" style="85" customWidth="1"/>
    <col min="9840" max="9840" width="7.7109375" style="85" customWidth="1"/>
    <col min="9841" max="9841" width="16.28515625" style="85" customWidth="1"/>
    <col min="9842" max="9842" width="25.140625" style="85" customWidth="1"/>
    <col min="9843" max="9843" width="31" style="85" customWidth="1"/>
    <col min="9844" max="9844" width="51" style="85" customWidth="1"/>
    <col min="9845" max="9845" width="23.28515625" style="85" customWidth="1"/>
    <col min="9846" max="9846" width="36.28515625" style="85" customWidth="1"/>
    <col min="9847" max="9847" width="13.7109375" style="85" customWidth="1"/>
    <col min="9848" max="9848" width="7.7109375" style="85" customWidth="1"/>
    <col min="9849" max="9849" width="16.28515625" style="85" customWidth="1"/>
    <col min="9850" max="9850" width="25.140625" style="85" customWidth="1"/>
    <col min="9851" max="9851" width="31" style="85" customWidth="1"/>
    <col min="9852" max="9852" width="51" style="85" customWidth="1"/>
    <col min="9853" max="9853" width="23.28515625" style="85" customWidth="1"/>
    <col min="9854" max="9854" width="36.28515625" style="85" customWidth="1"/>
    <col min="9855" max="9855" width="13.7109375" style="85" customWidth="1"/>
    <col min="9856" max="9856" width="7.7109375" style="85" customWidth="1"/>
    <col min="9857" max="9857" width="16.28515625" style="85" customWidth="1"/>
    <col min="9858" max="9858" width="25.140625" style="85" customWidth="1"/>
    <col min="9859" max="9859" width="31" style="85" customWidth="1"/>
    <col min="9860" max="9860" width="51" style="85" customWidth="1"/>
    <col min="9861" max="9861" width="23.28515625" style="85" customWidth="1"/>
    <col min="9862" max="9862" width="36.28515625" style="85" customWidth="1"/>
    <col min="9863" max="9863" width="13.7109375" style="85" customWidth="1"/>
    <col min="9864" max="9864" width="7.7109375" style="85" customWidth="1"/>
    <col min="9865" max="9865" width="16.28515625" style="85" customWidth="1"/>
    <col min="9866" max="9866" width="25.140625" style="85" customWidth="1"/>
    <col min="9867" max="9867" width="31" style="85" customWidth="1"/>
    <col min="9868" max="9868" width="51" style="85" customWidth="1"/>
    <col min="9869" max="9869" width="23.28515625" style="85" customWidth="1"/>
    <col min="9870" max="9870" width="36.28515625" style="85" customWidth="1"/>
    <col min="9871" max="9871" width="13.7109375" style="85" customWidth="1"/>
    <col min="9872" max="9872" width="7.7109375" style="85" customWidth="1"/>
    <col min="9873" max="9873" width="16.28515625" style="85" customWidth="1"/>
    <col min="9874" max="9874" width="25.140625" style="85" customWidth="1"/>
    <col min="9875" max="9875" width="31" style="85" customWidth="1"/>
    <col min="9876" max="9876" width="51" style="85" customWidth="1"/>
    <col min="9877" max="9877" width="23.28515625" style="85" customWidth="1"/>
    <col min="9878" max="9878" width="36.28515625" style="85" customWidth="1"/>
    <col min="9879" max="9879" width="13.7109375" style="85" customWidth="1"/>
    <col min="9880" max="9880" width="7.7109375" style="85" customWidth="1"/>
    <col min="9881" max="9881" width="16.28515625" style="85" customWidth="1"/>
    <col min="9882" max="9882" width="25.140625" style="85" customWidth="1"/>
    <col min="9883" max="9883" width="31" style="85" customWidth="1"/>
    <col min="9884" max="9884" width="51" style="85" customWidth="1"/>
    <col min="9885" max="9885" width="23.28515625" style="85" customWidth="1"/>
    <col min="9886" max="9886" width="36.28515625" style="85" customWidth="1"/>
    <col min="9887" max="9887" width="13.7109375" style="85" customWidth="1"/>
    <col min="9888" max="9888" width="7.7109375" style="85" customWidth="1"/>
    <col min="9889" max="9889" width="16.28515625" style="85" customWidth="1"/>
    <col min="9890" max="9890" width="25.140625" style="85" customWidth="1"/>
    <col min="9891" max="9891" width="31" style="85" customWidth="1"/>
    <col min="9892" max="9892" width="51" style="85" customWidth="1"/>
    <col min="9893" max="9893" width="23.28515625" style="85" customWidth="1"/>
    <col min="9894" max="9894" width="36.28515625" style="85" customWidth="1"/>
    <col min="9895" max="9895" width="13.7109375" style="85" customWidth="1"/>
    <col min="9896" max="9896" width="7.7109375" style="85" customWidth="1"/>
    <col min="9897" max="9897" width="16.28515625" style="85" customWidth="1"/>
    <col min="9898" max="9898" width="25.140625" style="85" customWidth="1"/>
    <col min="9899" max="9899" width="31" style="85" customWidth="1"/>
    <col min="9900" max="9900" width="51" style="85" customWidth="1"/>
    <col min="9901" max="9901" width="23.28515625" style="85" customWidth="1"/>
    <col min="9902" max="9902" width="36.28515625" style="85" customWidth="1"/>
    <col min="9903" max="9903" width="13.7109375" style="85" customWidth="1"/>
    <col min="9904" max="9904" width="7.7109375" style="85" customWidth="1"/>
    <col min="9905" max="9905" width="16.28515625" style="85" customWidth="1"/>
    <col min="9906" max="9906" width="25.140625" style="85" customWidth="1"/>
    <col min="9907" max="9907" width="31" style="85" customWidth="1"/>
    <col min="9908" max="9908" width="51" style="85" customWidth="1"/>
    <col min="9909" max="9909" width="23.28515625" style="85" customWidth="1"/>
    <col min="9910" max="9910" width="36.28515625" style="85" customWidth="1"/>
    <col min="9911" max="9911" width="13.7109375" style="85" customWidth="1"/>
    <col min="9912" max="9912" width="7.7109375" style="85" customWidth="1"/>
    <col min="9913" max="9913" width="16.28515625" style="85" customWidth="1"/>
    <col min="9914" max="9914" width="25.140625" style="85" customWidth="1"/>
    <col min="9915" max="9915" width="31" style="85" customWidth="1"/>
    <col min="9916" max="9916" width="51" style="85" customWidth="1"/>
    <col min="9917" max="9917" width="23.28515625" style="85" customWidth="1"/>
    <col min="9918" max="9918" width="36.28515625" style="85" customWidth="1"/>
    <col min="9919" max="9919" width="13.7109375" style="85" customWidth="1"/>
    <col min="9920" max="9920" width="7.7109375" style="85" customWidth="1"/>
    <col min="9921" max="9921" width="16.28515625" style="85" customWidth="1"/>
    <col min="9922" max="9922" width="25.140625" style="85" customWidth="1"/>
    <col min="9923" max="9923" width="31" style="85" customWidth="1"/>
    <col min="9924" max="9924" width="51" style="85" customWidth="1"/>
    <col min="9925" max="9925" width="23.28515625" style="85" customWidth="1"/>
    <col min="9926" max="9926" width="36.28515625" style="85" customWidth="1"/>
    <col min="9927" max="9927" width="13.7109375" style="85" customWidth="1"/>
    <col min="9928" max="9928" width="7.7109375" style="85" customWidth="1"/>
    <col min="9929" max="9929" width="16.28515625" style="85" customWidth="1"/>
    <col min="9930" max="9930" width="25.140625" style="85" customWidth="1"/>
    <col min="9931" max="9931" width="31" style="85" customWidth="1"/>
    <col min="9932" max="9932" width="51" style="85" customWidth="1"/>
    <col min="9933" max="9933" width="23.28515625" style="85" customWidth="1"/>
    <col min="9934" max="9934" width="36.28515625" style="85" customWidth="1"/>
    <col min="9935" max="9935" width="13.7109375" style="85" customWidth="1"/>
    <col min="9936" max="9936" width="7.7109375" style="85" customWidth="1"/>
    <col min="9937" max="9937" width="16.28515625" style="85" customWidth="1"/>
    <col min="9938" max="9938" width="25.140625" style="85" customWidth="1"/>
    <col min="9939" max="9939" width="31" style="85" customWidth="1"/>
    <col min="9940" max="9940" width="51" style="85" customWidth="1"/>
    <col min="9941" max="9941" width="23.28515625" style="85" customWidth="1"/>
    <col min="9942" max="9942" width="36.28515625" style="85" customWidth="1"/>
    <col min="9943" max="9943" width="13.7109375" style="85" customWidth="1"/>
    <col min="9944" max="9944" width="7.7109375" style="85" customWidth="1"/>
    <col min="9945" max="9945" width="16.28515625" style="85" customWidth="1"/>
    <col min="9946" max="9946" width="25.140625" style="85" customWidth="1"/>
    <col min="9947" max="9947" width="31" style="85" customWidth="1"/>
    <col min="9948" max="9948" width="51" style="85" customWidth="1"/>
    <col min="9949" max="9949" width="23.28515625" style="85" customWidth="1"/>
    <col min="9950" max="9950" width="36.28515625" style="85" customWidth="1"/>
    <col min="9951" max="9951" width="13.7109375" style="85" customWidth="1"/>
    <col min="9952" max="9952" width="7.7109375" style="85" customWidth="1"/>
    <col min="9953" max="9953" width="16.28515625" style="85" customWidth="1"/>
    <col min="9954" max="9954" width="25.140625" style="85" customWidth="1"/>
    <col min="9955" max="9955" width="31" style="85" customWidth="1"/>
    <col min="9956" max="9956" width="51" style="85" customWidth="1"/>
    <col min="9957" max="9957" width="23.28515625" style="85" customWidth="1"/>
    <col min="9958" max="9958" width="36.28515625" style="85" customWidth="1"/>
    <col min="9959" max="9959" width="13.7109375" style="85" customWidth="1"/>
    <col min="9960" max="9960" width="7.7109375" style="85" customWidth="1"/>
    <col min="9961" max="9961" width="16.28515625" style="85" customWidth="1"/>
    <col min="9962" max="9962" width="25.140625" style="85" customWidth="1"/>
    <col min="9963" max="9963" width="31" style="85" customWidth="1"/>
    <col min="9964" max="9964" width="51" style="85" customWidth="1"/>
    <col min="9965" max="9965" width="23.28515625" style="85" customWidth="1"/>
    <col min="9966" max="9966" width="36.28515625" style="85" customWidth="1"/>
    <col min="9967" max="9967" width="13.7109375" style="85" customWidth="1"/>
    <col min="9968" max="9968" width="7.7109375" style="85" customWidth="1"/>
    <col min="9969" max="9969" width="16.28515625" style="85" customWidth="1"/>
    <col min="9970" max="9970" width="25.140625" style="85" customWidth="1"/>
    <col min="9971" max="9971" width="31" style="85" customWidth="1"/>
    <col min="9972" max="9972" width="51" style="85" customWidth="1"/>
    <col min="9973" max="9973" width="23.28515625" style="85" customWidth="1"/>
    <col min="9974" max="9974" width="36.28515625" style="85" customWidth="1"/>
    <col min="9975" max="9975" width="13.7109375" style="85" customWidth="1"/>
    <col min="9976" max="9976" width="7.7109375" style="85" customWidth="1"/>
    <col min="9977" max="9977" width="16.28515625" style="85" customWidth="1"/>
    <col min="9978" max="9978" width="25.140625" style="85" customWidth="1"/>
    <col min="9979" max="9979" width="31" style="85" customWidth="1"/>
    <col min="9980" max="9980" width="51" style="85" customWidth="1"/>
    <col min="9981" max="9981" width="23.28515625" style="85" customWidth="1"/>
    <col min="9982" max="9982" width="36.28515625" style="85" customWidth="1"/>
    <col min="9983" max="9983" width="13.7109375" style="85" customWidth="1"/>
    <col min="9984" max="9984" width="7.7109375" style="85" customWidth="1"/>
    <col min="9985" max="9985" width="16.28515625" style="85" customWidth="1"/>
    <col min="9986" max="9986" width="25.140625" style="85" customWidth="1"/>
    <col min="9987" max="9987" width="31" style="85" customWidth="1"/>
    <col min="9988" max="9988" width="51" style="85" customWidth="1"/>
    <col min="9989" max="9989" width="23.28515625" style="85" customWidth="1"/>
    <col min="9990" max="9990" width="36.28515625" style="85" customWidth="1"/>
    <col min="9991" max="9991" width="13.7109375" style="85" customWidth="1"/>
    <col min="9992" max="9992" width="7.7109375" style="85" customWidth="1"/>
    <col min="9993" max="9993" width="16.28515625" style="85" customWidth="1"/>
    <col min="9994" max="9994" width="25.140625" style="85" customWidth="1"/>
    <col min="9995" max="9995" width="31" style="85" customWidth="1"/>
    <col min="9996" max="9996" width="51" style="85" customWidth="1"/>
    <col min="9997" max="9997" width="23.28515625" style="85" customWidth="1"/>
    <col min="9998" max="9998" width="36.28515625" style="85" customWidth="1"/>
    <col min="9999" max="9999" width="13.7109375" style="85" customWidth="1"/>
    <col min="10000" max="10000" width="7.7109375" style="85" customWidth="1"/>
    <col min="10001" max="10001" width="16.28515625" style="85" customWidth="1"/>
    <col min="10002" max="10002" width="25.140625" style="85" customWidth="1"/>
    <col min="10003" max="10003" width="31" style="85" customWidth="1"/>
    <col min="10004" max="10004" width="51" style="85" customWidth="1"/>
    <col min="10005" max="10005" width="23.28515625" style="85" customWidth="1"/>
    <col min="10006" max="10006" width="36.28515625" style="85" customWidth="1"/>
    <col min="10007" max="10007" width="13.7109375" style="85" customWidth="1"/>
    <col min="10008" max="10008" width="7.7109375" style="85" customWidth="1"/>
    <col min="10009" max="10009" width="16.28515625" style="85" customWidth="1"/>
    <col min="10010" max="10010" width="25.140625" style="85" customWidth="1"/>
    <col min="10011" max="10011" width="31" style="85" customWidth="1"/>
    <col min="10012" max="10012" width="51" style="85" customWidth="1"/>
    <col min="10013" max="10013" width="23.28515625" style="85" customWidth="1"/>
    <col min="10014" max="10014" width="36.28515625" style="85" customWidth="1"/>
    <col min="10015" max="10015" width="13.7109375" style="85" customWidth="1"/>
    <col min="10016" max="10016" width="7.7109375" style="85" customWidth="1"/>
    <col min="10017" max="10017" width="16.28515625" style="85" customWidth="1"/>
    <col min="10018" max="10018" width="25.140625" style="85" customWidth="1"/>
    <col min="10019" max="10019" width="31" style="85" customWidth="1"/>
    <col min="10020" max="10020" width="51" style="85" customWidth="1"/>
    <col min="10021" max="10021" width="23.28515625" style="85" customWidth="1"/>
    <col min="10022" max="10022" width="36.28515625" style="85" customWidth="1"/>
    <col min="10023" max="10023" width="13.7109375" style="85" customWidth="1"/>
    <col min="10024" max="10024" width="7.7109375" style="85" customWidth="1"/>
    <col min="10025" max="10025" width="16.28515625" style="85" customWidth="1"/>
    <col min="10026" max="10026" width="25.140625" style="85" customWidth="1"/>
    <col min="10027" max="10027" width="31" style="85" customWidth="1"/>
    <col min="10028" max="10028" width="51" style="85" customWidth="1"/>
    <col min="10029" max="10029" width="23.28515625" style="85" customWidth="1"/>
    <col min="10030" max="10030" width="36.28515625" style="85" customWidth="1"/>
    <col min="10031" max="10031" width="13.7109375" style="85" customWidth="1"/>
    <col min="10032" max="10032" width="7.7109375" style="85" customWidth="1"/>
    <col min="10033" max="10033" width="16.28515625" style="85" customWidth="1"/>
    <col min="10034" max="10034" width="25.140625" style="85" customWidth="1"/>
    <col min="10035" max="10035" width="31" style="85" customWidth="1"/>
    <col min="10036" max="10036" width="51" style="85" customWidth="1"/>
    <col min="10037" max="10037" width="23.28515625" style="85" customWidth="1"/>
    <col min="10038" max="10038" width="36.28515625" style="85" customWidth="1"/>
    <col min="10039" max="10039" width="13.7109375" style="85" customWidth="1"/>
    <col min="10040" max="10040" width="7.7109375" style="85" customWidth="1"/>
    <col min="10041" max="10041" width="16.28515625" style="85" customWidth="1"/>
    <col min="10042" max="10042" width="25.140625" style="85" customWidth="1"/>
    <col min="10043" max="10043" width="31" style="85" customWidth="1"/>
    <col min="10044" max="10044" width="51" style="85" customWidth="1"/>
    <col min="10045" max="10045" width="23.28515625" style="85" customWidth="1"/>
    <col min="10046" max="10046" width="36.28515625" style="85" customWidth="1"/>
    <col min="10047" max="10047" width="13.7109375" style="85" customWidth="1"/>
    <col min="10048" max="10048" width="7.7109375" style="85" customWidth="1"/>
    <col min="10049" max="10049" width="16.28515625" style="85" customWidth="1"/>
    <col min="10050" max="10050" width="25.140625" style="85" customWidth="1"/>
    <col min="10051" max="10051" width="31" style="85" customWidth="1"/>
    <col min="10052" max="10052" width="51" style="85" customWidth="1"/>
    <col min="10053" max="10053" width="23.28515625" style="85" customWidth="1"/>
    <col min="10054" max="10054" width="36.28515625" style="85" customWidth="1"/>
    <col min="10055" max="10055" width="13.7109375" style="85" customWidth="1"/>
    <col min="10056" max="10056" width="7.7109375" style="85" customWidth="1"/>
    <col min="10057" max="10057" width="16.28515625" style="85" customWidth="1"/>
    <col min="10058" max="10058" width="25.140625" style="85" customWidth="1"/>
    <col min="10059" max="10059" width="31" style="85" customWidth="1"/>
    <col min="10060" max="10060" width="51" style="85" customWidth="1"/>
    <col min="10061" max="10061" width="23.28515625" style="85" customWidth="1"/>
    <col min="10062" max="10062" width="36.28515625" style="85" customWidth="1"/>
    <col min="10063" max="10063" width="13.7109375" style="85" customWidth="1"/>
    <col min="10064" max="10064" width="7.7109375" style="85" customWidth="1"/>
    <col min="10065" max="10065" width="16.28515625" style="85" customWidth="1"/>
    <col min="10066" max="10066" width="25.140625" style="85" customWidth="1"/>
    <col min="10067" max="10067" width="31" style="85" customWidth="1"/>
    <col min="10068" max="10068" width="51" style="85" customWidth="1"/>
    <col min="10069" max="10069" width="23.28515625" style="85" customWidth="1"/>
    <col min="10070" max="10070" width="36.28515625" style="85" customWidth="1"/>
    <col min="10071" max="10071" width="13.7109375" style="85" customWidth="1"/>
    <col min="10072" max="10072" width="7.7109375" style="85" customWidth="1"/>
    <col min="10073" max="10073" width="16.28515625" style="85" customWidth="1"/>
    <col min="10074" max="10074" width="25.140625" style="85" customWidth="1"/>
    <col min="10075" max="10075" width="31" style="85" customWidth="1"/>
    <col min="10076" max="10076" width="51" style="85" customWidth="1"/>
    <col min="10077" max="10077" width="23.28515625" style="85" customWidth="1"/>
    <col min="10078" max="10078" width="36.28515625" style="85" customWidth="1"/>
    <col min="10079" max="10079" width="13.7109375" style="85" customWidth="1"/>
    <col min="10080" max="10080" width="7.7109375" style="85" customWidth="1"/>
    <col min="10081" max="10081" width="16.28515625" style="85" customWidth="1"/>
    <col min="10082" max="10082" width="25.140625" style="85" customWidth="1"/>
    <col min="10083" max="10083" width="31" style="85" customWidth="1"/>
    <col min="10084" max="10084" width="51" style="85" customWidth="1"/>
    <col min="10085" max="10085" width="23.28515625" style="85" customWidth="1"/>
    <col min="10086" max="10086" width="36.28515625" style="85" customWidth="1"/>
    <col min="10087" max="10087" width="13.7109375" style="85" customWidth="1"/>
    <col min="10088" max="10088" width="7.7109375" style="85" customWidth="1"/>
    <col min="10089" max="10089" width="16.28515625" style="85" customWidth="1"/>
    <col min="10090" max="10090" width="25.140625" style="85" customWidth="1"/>
    <col min="10091" max="10091" width="31" style="85" customWidth="1"/>
    <col min="10092" max="10092" width="51" style="85" customWidth="1"/>
    <col min="10093" max="10093" width="23.28515625" style="85" customWidth="1"/>
    <col min="10094" max="10094" width="36.28515625" style="85" customWidth="1"/>
    <col min="10095" max="10095" width="13.7109375" style="85" customWidth="1"/>
    <col min="10096" max="10096" width="7.7109375" style="85" customWidth="1"/>
    <col min="10097" max="10097" width="16.28515625" style="85" customWidth="1"/>
    <col min="10098" max="10098" width="25.140625" style="85" customWidth="1"/>
    <col min="10099" max="10099" width="31" style="85" customWidth="1"/>
    <col min="10100" max="10100" width="51" style="85" customWidth="1"/>
    <col min="10101" max="10101" width="23.28515625" style="85" customWidth="1"/>
    <col min="10102" max="10102" width="36.28515625" style="85" customWidth="1"/>
    <col min="10103" max="10103" width="13.7109375" style="85" customWidth="1"/>
    <col min="10104" max="10104" width="7.7109375" style="85" customWidth="1"/>
    <col min="10105" max="10105" width="16.28515625" style="85" customWidth="1"/>
    <col min="10106" max="10106" width="25.140625" style="85" customWidth="1"/>
    <col min="10107" max="10107" width="31" style="85" customWidth="1"/>
    <col min="10108" max="10108" width="51" style="85" customWidth="1"/>
    <col min="10109" max="10109" width="23.28515625" style="85" customWidth="1"/>
    <col min="10110" max="10110" width="36.28515625" style="85" customWidth="1"/>
    <col min="10111" max="10111" width="13.7109375" style="85" customWidth="1"/>
    <col min="10112" max="10112" width="7.7109375" style="85" customWidth="1"/>
    <col min="10113" max="10113" width="16.28515625" style="85" customWidth="1"/>
    <col min="10114" max="10114" width="25.140625" style="85" customWidth="1"/>
    <col min="10115" max="10115" width="31" style="85" customWidth="1"/>
    <col min="10116" max="10116" width="51" style="85" customWidth="1"/>
    <col min="10117" max="10117" width="23.28515625" style="85" customWidth="1"/>
    <col min="10118" max="10118" width="36.28515625" style="85" customWidth="1"/>
    <col min="10119" max="10119" width="13.7109375" style="85" customWidth="1"/>
    <col min="10120" max="10120" width="7.7109375" style="85" customWidth="1"/>
    <col min="10121" max="10121" width="16.28515625" style="85" customWidth="1"/>
    <col min="10122" max="10122" width="25.140625" style="85" customWidth="1"/>
    <col min="10123" max="10123" width="31" style="85" customWidth="1"/>
    <col min="10124" max="10124" width="51" style="85" customWidth="1"/>
    <col min="10125" max="10125" width="23.28515625" style="85" customWidth="1"/>
    <col min="10126" max="10126" width="36.28515625" style="85" customWidth="1"/>
    <col min="10127" max="10127" width="13.7109375" style="85" customWidth="1"/>
    <col min="10128" max="10128" width="7.7109375" style="85" customWidth="1"/>
    <col min="10129" max="10129" width="16.28515625" style="85" customWidth="1"/>
    <col min="10130" max="10130" width="25.140625" style="85" customWidth="1"/>
    <col min="10131" max="10131" width="31" style="85" customWidth="1"/>
    <col min="10132" max="10132" width="51" style="85" customWidth="1"/>
    <col min="10133" max="10133" width="23.28515625" style="85" customWidth="1"/>
    <col min="10134" max="10134" width="36.28515625" style="85" customWidth="1"/>
    <col min="10135" max="10135" width="13.7109375" style="85" customWidth="1"/>
    <col min="10136" max="10136" width="7.7109375" style="85" customWidth="1"/>
    <col min="10137" max="10137" width="16.28515625" style="85" customWidth="1"/>
    <col min="10138" max="10138" width="25.140625" style="85" customWidth="1"/>
    <col min="10139" max="10139" width="31" style="85" customWidth="1"/>
    <col min="10140" max="10140" width="51" style="85" customWidth="1"/>
    <col min="10141" max="10141" width="23.28515625" style="85" customWidth="1"/>
    <col min="10142" max="10142" width="36.28515625" style="85" customWidth="1"/>
    <col min="10143" max="10143" width="13.7109375" style="85" customWidth="1"/>
    <col min="10144" max="10144" width="7.7109375" style="85" customWidth="1"/>
    <col min="10145" max="10145" width="16.28515625" style="85" customWidth="1"/>
    <col min="10146" max="10146" width="25.140625" style="85" customWidth="1"/>
    <col min="10147" max="10147" width="31" style="85" customWidth="1"/>
    <col min="10148" max="10148" width="51" style="85" customWidth="1"/>
    <col min="10149" max="10149" width="23.28515625" style="85" customWidth="1"/>
    <col min="10150" max="10150" width="36.28515625" style="85" customWidth="1"/>
    <col min="10151" max="10151" width="13.7109375" style="85" customWidth="1"/>
    <col min="10152" max="10152" width="7.7109375" style="85" customWidth="1"/>
    <col min="10153" max="10153" width="16.28515625" style="85" customWidth="1"/>
    <col min="10154" max="10154" width="25.140625" style="85" customWidth="1"/>
    <col min="10155" max="10155" width="31" style="85" customWidth="1"/>
    <col min="10156" max="10156" width="51" style="85" customWidth="1"/>
    <col min="10157" max="10157" width="23.28515625" style="85" customWidth="1"/>
    <col min="10158" max="10158" width="36.28515625" style="85" customWidth="1"/>
    <col min="10159" max="10159" width="13.7109375" style="85" customWidth="1"/>
    <col min="10160" max="10160" width="7.7109375" style="85" customWidth="1"/>
    <col min="10161" max="10161" width="16.28515625" style="85" customWidth="1"/>
    <col min="10162" max="10162" width="25.140625" style="85" customWidth="1"/>
    <col min="10163" max="10163" width="31" style="85" customWidth="1"/>
    <col min="10164" max="10164" width="51" style="85" customWidth="1"/>
    <col min="10165" max="10165" width="23.28515625" style="85" customWidth="1"/>
    <col min="10166" max="10166" width="36.28515625" style="85" customWidth="1"/>
    <col min="10167" max="10167" width="13.7109375" style="85" customWidth="1"/>
    <col min="10168" max="10168" width="7.7109375" style="85" customWidth="1"/>
    <col min="10169" max="10169" width="16.28515625" style="85" customWidth="1"/>
    <col min="10170" max="10170" width="25.140625" style="85" customWidth="1"/>
    <col min="10171" max="10171" width="31" style="85" customWidth="1"/>
    <col min="10172" max="10172" width="51" style="85" customWidth="1"/>
    <col min="10173" max="10173" width="23.28515625" style="85" customWidth="1"/>
    <col min="10174" max="10174" width="36.28515625" style="85" customWidth="1"/>
    <col min="10175" max="10175" width="13.7109375" style="85" customWidth="1"/>
    <col min="10176" max="10176" width="7.7109375" style="85" customWidth="1"/>
    <col min="10177" max="10177" width="16.28515625" style="85" customWidth="1"/>
    <col min="10178" max="10178" width="25.140625" style="85" customWidth="1"/>
    <col min="10179" max="10179" width="31" style="85" customWidth="1"/>
    <col min="10180" max="10180" width="51" style="85" customWidth="1"/>
    <col min="10181" max="10181" width="23.28515625" style="85" customWidth="1"/>
    <col min="10182" max="10182" width="36.28515625" style="85" customWidth="1"/>
    <col min="10183" max="10183" width="13.7109375" style="85" customWidth="1"/>
    <col min="10184" max="10184" width="7.7109375" style="85" customWidth="1"/>
    <col min="10185" max="10185" width="16.28515625" style="85" customWidth="1"/>
    <col min="10186" max="10186" width="25.140625" style="85" customWidth="1"/>
    <col min="10187" max="10187" width="31" style="85" customWidth="1"/>
    <col min="10188" max="10188" width="51" style="85" customWidth="1"/>
    <col min="10189" max="10189" width="23.28515625" style="85" customWidth="1"/>
    <col min="10190" max="10190" width="36.28515625" style="85" customWidth="1"/>
    <col min="10191" max="10191" width="13.7109375" style="85" customWidth="1"/>
    <col min="10192" max="10192" width="7.7109375" style="85" customWidth="1"/>
    <col min="10193" max="10193" width="16.28515625" style="85" customWidth="1"/>
    <col min="10194" max="10194" width="25.140625" style="85" customWidth="1"/>
    <col min="10195" max="10195" width="31" style="85" customWidth="1"/>
    <col min="10196" max="10196" width="51" style="85" customWidth="1"/>
    <col min="10197" max="10197" width="23.28515625" style="85" customWidth="1"/>
    <col min="10198" max="10198" width="36.28515625" style="85" customWidth="1"/>
    <col min="10199" max="10199" width="13.7109375" style="85" customWidth="1"/>
    <col min="10200" max="10200" width="7.7109375" style="85" customWidth="1"/>
    <col min="10201" max="10201" width="16.28515625" style="85" customWidth="1"/>
    <col min="10202" max="10202" width="25.140625" style="85" customWidth="1"/>
    <col min="10203" max="10203" width="31" style="85" customWidth="1"/>
    <col min="10204" max="10204" width="51" style="85" customWidth="1"/>
    <col min="10205" max="10205" width="23.28515625" style="85" customWidth="1"/>
    <col min="10206" max="10206" width="36.28515625" style="85" customWidth="1"/>
    <col min="10207" max="10207" width="13.7109375" style="85" customWidth="1"/>
    <col min="10208" max="10208" width="7.7109375" style="85" customWidth="1"/>
    <col min="10209" max="10209" width="16.28515625" style="85" customWidth="1"/>
    <col min="10210" max="10210" width="25.140625" style="85" customWidth="1"/>
    <col min="10211" max="10211" width="31" style="85" customWidth="1"/>
    <col min="10212" max="10212" width="51" style="85" customWidth="1"/>
    <col min="10213" max="10213" width="23.28515625" style="85" customWidth="1"/>
    <col min="10214" max="10214" width="36.28515625" style="85" customWidth="1"/>
    <col min="10215" max="10215" width="13.7109375" style="85" customWidth="1"/>
    <col min="10216" max="10216" width="7.7109375" style="85" customWidth="1"/>
    <col min="10217" max="10217" width="16.28515625" style="85" customWidth="1"/>
    <col min="10218" max="10218" width="25.140625" style="85" customWidth="1"/>
    <col min="10219" max="10219" width="31" style="85" customWidth="1"/>
    <col min="10220" max="10220" width="51" style="85" customWidth="1"/>
    <col min="10221" max="10221" width="23.28515625" style="85" customWidth="1"/>
    <col min="10222" max="10222" width="36.28515625" style="85" customWidth="1"/>
    <col min="10223" max="10223" width="13.7109375" style="85" customWidth="1"/>
    <col min="10224" max="10224" width="7.7109375" style="85" customWidth="1"/>
    <col min="10225" max="10225" width="16.28515625" style="85" customWidth="1"/>
    <col min="10226" max="10226" width="25.140625" style="85" customWidth="1"/>
    <col min="10227" max="10227" width="31" style="85" customWidth="1"/>
    <col min="10228" max="10228" width="51" style="85" customWidth="1"/>
    <col min="10229" max="10229" width="23.28515625" style="85" customWidth="1"/>
    <col min="10230" max="10230" width="36.28515625" style="85" customWidth="1"/>
    <col min="10231" max="10231" width="13.7109375" style="85" customWidth="1"/>
    <col min="10232" max="10232" width="7.7109375" style="85" customWidth="1"/>
    <col min="10233" max="10233" width="16.28515625" style="85" customWidth="1"/>
    <col min="10234" max="10234" width="25.140625" style="85" customWidth="1"/>
    <col min="10235" max="10235" width="31" style="85" customWidth="1"/>
    <col min="10236" max="10236" width="51" style="85" customWidth="1"/>
    <col min="10237" max="10237" width="23.28515625" style="85" customWidth="1"/>
    <col min="10238" max="10238" width="36.28515625" style="85" customWidth="1"/>
    <col min="10239" max="10239" width="13.7109375" style="85" customWidth="1"/>
    <col min="10240" max="10240" width="7.7109375" style="85" customWidth="1"/>
    <col min="10241" max="10241" width="16.28515625" style="85" customWidth="1"/>
    <col min="10242" max="10242" width="25.140625" style="85" customWidth="1"/>
    <col min="10243" max="10243" width="31" style="85" customWidth="1"/>
    <col min="10244" max="10244" width="51" style="85" customWidth="1"/>
    <col min="10245" max="10245" width="23.28515625" style="85" customWidth="1"/>
    <col min="10246" max="10246" width="36.28515625" style="85" customWidth="1"/>
    <col min="10247" max="10247" width="13.7109375" style="85" customWidth="1"/>
    <col min="10248" max="10248" width="7.7109375" style="85" customWidth="1"/>
    <col min="10249" max="10249" width="16.28515625" style="85" customWidth="1"/>
    <col min="10250" max="10250" width="25.140625" style="85" customWidth="1"/>
    <col min="10251" max="10251" width="31" style="85" customWidth="1"/>
    <col min="10252" max="10252" width="51" style="85" customWidth="1"/>
    <col min="10253" max="10253" width="23.28515625" style="85" customWidth="1"/>
    <col min="10254" max="10254" width="36.28515625" style="85" customWidth="1"/>
    <col min="10255" max="10255" width="13.7109375" style="85" customWidth="1"/>
    <col min="10256" max="10256" width="7.7109375" style="85" customWidth="1"/>
    <col min="10257" max="10257" width="16.28515625" style="85" customWidth="1"/>
    <col min="10258" max="10258" width="25.140625" style="85" customWidth="1"/>
    <col min="10259" max="10259" width="31" style="85" customWidth="1"/>
    <col min="10260" max="10260" width="51" style="85" customWidth="1"/>
    <col min="10261" max="10261" width="23.28515625" style="85" customWidth="1"/>
    <col min="10262" max="10262" width="36.28515625" style="85" customWidth="1"/>
    <col min="10263" max="10263" width="13.7109375" style="85" customWidth="1"/>
    <col min="10264" max="10264" width="7.7109375" style="85" customWidth="1"/>
    <col min="10265" max="10265" width="16.28515625" style="85" customWidth="1"/>
    <col min="10266" max="10266" width="25.140625" style="85" customWidth="1"/>
    <col min="10267" max="10267" width="31" style="85" customWidth="1"/>
    <col min="10268" max="10268" width="51" style="85" customWidth="1"/>
    <col min="10269" max="10269" width="23.28515625" style="85" customWidth="1"/>
    <col min="10270" max="10270" width="36.28515625" style="85" customWidth="1"/>
    <col min="10271" max="10271" width="13.7109375" style="85" customWidth="1"/>
    <col min="10272" max="10272" width="7.7109375" style="85" customWidth="1"/>
    <col min="10273" max="10273" width="16.28515625" style="85" customWidth="1"/>
    <col min="10274" max="10274" width="25.140625" style="85" customWidth="1"/>
    <col min="10275" max="10275" width="31" style="85" customWidth="1"/>
    <col min="10276" max="10276" width="51" style="85" customWidth="1"/>
    <col min="10277" max="10277" width="23.28515625" style="85" customWidth="1"/>
    <col min="10278" max="10278" width="36.28515625" style="85" customWidth="1"/>
    <col min="10279" max="10279" width="13.7109375" style="85" customWidth="1"/>
    <col min="10280" max="10280" width="7.7109375" style="85" customWidth="1"/>
    <col min="10281" max="10281" width="16.28515625" style="85" customWidth="1"/>
    <col min="10282" max="10282" width="25.140625" style="85" customWidth="1"/>
    <col min="10283" max="10283" width="31" style="85" customWidth="1"/>
    <col min="10284" max="10284" width="51" style="85" customWidth="1"/>
    <col min="10285" max="10285" width="23.28515625" style="85" customWidth="1"/>
    <col min="10286" max="10286" width="36.28515625" style="85" customWidth="1"/>
    <col min="10287" max="10287" width="13.7109375" style="85" customWidth="1"/>
    <col min="10288" max="10288" width="7.7109375" style="85" customWidth="1"/>
    <col min="10289" max="10289" width="16.28515625" style="85" customWidth="1"/>
    <col min="10290" max="10290" width="25.140625" style="85" customWidth="1"/>
    <col min="10291" max="10291" width="31" style="85" customWidth="1"/>
    <col min="10292" max="10292" width="51" style="85" customWidth="1"/>
    <col min="10293" max="10293" width="23.28515625" style="85" customWidth="1"/>
    <col min="10294" max="10294" width="36.28515625" style="85" customWidth="1"/>
    <col min="10295" max="10295" width="13.7109375" style="85" customWidth="1"/>
    <col min="10296" max="10296" width="7.7109375" style="85" customWidth="1"/>
    <col min="10297" max="10297" width="16.28515625" style="85" customWidth="1"/>
    <col min="10298" max="10298" width="25.140625" style="85" customWidth="1"/>
    <col min="10299" max="10299" width="31" style="85" customWidth="1"/>
    <col min="10300" max="10300" width="51" style="85" customWidth="1"/>
    <col min="10301" max="10301" width="23.28515625" style="85" customWidth="1"/>
    <col min="10302" max="10302" width="36.28515625" style="85" customWidth="1"/>
    <col min="10303" max="10303" width="13.7109375" style="85" customWidth="1"/>
    <col min="10304" max="10304" width="7.7109375" style="85" customWidth="1"/>
    <col min="10305" max="10305" width="16.28515625" style="85" customWidth="1"/>
    <col min="10306" max="10306" width="25.140625" style="85" customWidth="1"/>
    <col min="10307" max="10307" width="31" style="85" customWidth="1"/>
    <col min="10308" max="10308" width="51" style="85" customWidth="1"/>
    <col min="10309" max="10309" width="23.28515625" style="85" customWidth="1"/>
    <col min="10310" max="10310" width="36.28515625" style="85" customWidth="1"/>
    <col min="10311" max="10311" width="13.7109375" style="85" customWidth="1"/>
    <col min="10312" max="10312" width="7.7109375" style="85" customWidth="1"/>
    <col min="10313" max="10313" width="16.28515625" style="85" customWidth="1"/>
    <col min="10314" max="10314" width="25.140625" style="85" customWidth="1"/>
    <col min="10315" max="10315" width="31" style="85" customWidth="1"/>
    <col min="10316" max="10316" width="51" style="85" customWidth="1"/>
    <col min="10317" max="10317" width="23.28515625" style="85" customWidth="1"/>
    <col min="10318" max="10318" width="36.28515625" style="85" customWidth="1"/>
    <col min="10319" max="10319" width="13.7109375" style="85" customWidth="1"/>
    <col min="10320" max="10320" width="7.7109375" style="85" customWidth="1"/>
    <col min="10321" max="10321" width="16.28515625" style="85" customWidth="1"/>
    <col min="10322" max="10322" width="25.140625" style="85" customWidth="1"/>
    <col min="10323" max="10323" width="31" style="85" customWidth="1"/>
    <col min="10324" max="10324" width="51" style="85" customWidth="1"/>
    <col min="10325" max="10325" width="23.28515625" style="85" customWidth="1"/>
    <col min="10326" max="10326" width="36.28515625" style="85" customWidth="1"/>
    <col min="10327" max="10327" width="13.7109375" style="85" customWidth="1"/>
    <col min="10328" max="10328" width="7.7109375" style="85" customWidth="1"/>
    <col min="10329" max="10329" width="16.28515625" style="85" customWidth="1"/>
    <col min="10330" max="10330" width="25.140625" style="85" customWidth="1"/>
    <col min="10331" max="10331" width="31" style="85" customWidth="1"/>
    <col min="10332" max="10332" width="51" style="85" customWidth="1"/>
    <col min="10333" max="10333" width="23.28515625" style="85" customWidth="1"/>
    <col min="10334" max="10334" width="36.28515625" style="85" customWidth="1"/>
    <col min="10335" max="10335" width="13.7109375" style="85" customWidth="1"/>
    <col min="10336" max="10336" width="7.7109375" style="85" customWidth="1"/>
    <col min="10337" max="10337" width="16.28515625" style="85" customWidth="1"/>
    <col min="10338" max="10338" width="25.140625" style="85" customWidth="1"/>
    <col min="10339" max="10339" width="31" style="85" customWidth="1"/>
    <col min="10340" max="10340" width="51" style="85" customWidth="1"/>
    <col min="10341" max="10341" width="23.28515625" style="85" customWidth="1"/>
    <col min="10342" max="10342" width="36.28515625" style="85" customWidth="1"/>
    <col min="10343" max="10343" width="13.7109375" style="85" customWidth="1"/>
    <col min="10344" max="10344" width="7.7109375" style="85" customWidth="1"/>
    <col min="10345" max="10345" width="16.28515625" style="85" customWidth="1"/>
    <col min="10346" max="10346" width="25.140625" style="85" customWidth="1"/>
    <col min="10347" max="10347" width="31" style="85" customWidth="1"/>
    <col min="10348" max="10348" width="51" style="85" customWidth="1"/>
    <col min="10349" max="10349" width="23.28515625" style="85" customWidth="1"/>
    <col min="10350" max="10350" width="36.28515625" style="85" customWidth="1"/>
    <col min="10351" max="10351" width="13.7109375" style="85" customWidth="1"/>
    <col min="10352" max="10352" width="7.7109375" style="85" customWidth="1"/>
    <col min="10353" max="10353" width="16.28515625" style="85" customWidth="1"/>
    <col min="10354" max="10354" width="25.140625" style="85" customWidth="1"/>
    <col min="10355" max="10355" width="31" style="85" customWidth="1"/>
    <col min="10356" max="10356" width="51" style="85" customWidth="1"/>
    <col min="10357" max="10357" width="23.28515625" style="85" customWidth="1"/>
    <col min="10358" max="10358" width="36.28515625" style="85" customWidth="1"/>
    <col min="10359" max="10359" width="13.7109375" style="85" customWidth="1"/>
    <col min="10360" max="10360" width="7.7109375" style="85" customWidth="1"/>
    <col min="10361" max="10361" width="16.28515625" style="85" customWidth="1"/>
    <col min="10362" max="10362" width="25.140625" style="85" customWidth="1"/>
    <col min="10363" max="10363" width="31" style="85" customWidth="1"/>
    <col min="10364" max="10364" width="51" style="85" customWidth="1"/>
    <col min="10365" max="10365" width="23.28515625" style="85" customWidth="1"/>
    <col min="10366" max="10366" width="36.28515625" style="85" customWidth="1"/>
    <col min="10367" max="10367" width="13.7109375" style="85" customWidth="1"/>
    <col min="10368" max="10368" width="7.7109375" style="85" customWidth="1"/>
    <col min="10369" max="10369" width="16.28515625" style="85" customWidth="1"/>
    <col min="10370" max="10370" width="25.140625" style="85" customWidth="1"/>
    <col min="10371" max="10371" width="31" style="85" customWidth="1"/>
    <col min="10372" max="10372" width="51" style="85" customWidth="1"/>
    <col min="10373" max="10373" width="23.28515625" style="85" customWidth="1"/>
    <col min="10374" max="10374" width="36.28515625" style="85" customWidth="1"/>
    <col min="10375" max="10375" width="13.7109375" style="85" customWidth="1"/>
    <col min="10376" max="10376" width="7.7109375" style="85" customWidth="1"/>
    <col min="10377" max="10377" width="16.28515625" style="85" customWidth="1"/>
    <col min="10378" max="10378" width="25.140625" style="85" customWidth="1"/>
    <col min="10379" max="10379" width="31" style="85" customWidth="1"/>
    <col min="10380" max="10380" width="51" style="85" customWidth="1"/>
    <col min="10381" max="10381" width="23.28515625" style="85" customWidth="1"/>
    <col min="10382" max="10382" width="36.28515625" style="85" customWidth="1"/>
    <col min="10383" max="10383" width="13.7109375" style="85" customWidth="1"/>
    <col min="10384" max="10384" width="7.7109375" style="85" customWidth="1"/>
    <col min="10385" max="10385" width="16.28515625" style="85" customWidth="1"/>
    <col min="10386" max="10386" width="25.140625" style="85" customWidth="1"/>
    <col min="10387" max="10387" width="31" style="85" customWidth="1"/>
    <col min="10388" max="10388" width="51" style="85" customWidth="1"/>
    <col min="10389" max="10389" width="23.28515625" style="85" customWidth="1"/>
    <col min="10390" max="10390" width="36.28515625" style="85" customWidth="1"/>
    <col min="10391" max="10391" width="13.7109375" style="85" customWidth="1"/>
    <col min="10392" max="10392" width="7.7109375" style="85" customWidth="1"/>
    <col min="10393" max="10393" width="16.28515625" style="85" customWidth="1"/>
    <col min="10394" max="10394" width="25.140625" style="85" customWidth="1"/>
    <col min="10395" max="10395" width="31" style="85" customWidth="1"/>
    <col min="10396" max="10396" width="51" style="85" customWidth="1"/>
    <col min="10397" max="10397" width="23.28515625" style="85" customWidth="1"/>
    <col min="10398" max="10398" width="36.28515625" style="85" customWidth="1"/>
    <col min="10399" max="10399" width="13.7109375" style="85" customWidth="1"/>
    <col min="10400" max="10400" width="7.7109375" style="85" customWidth="1"/>
    <col min="10401" max="10401" width="16.28515625" style="85" customWidth="1"/>
    <col min="10402" max="10402" width="25.140625" style="85" customWidth="1"/>
    <col min="10403" max="10403" width="31" style="85" customWidth="1"/>
    <col min="10404" max="10404" width="51" style="85" customWidth="1"/>
    <col min="10405" max="10405" width="23.28515625" style="85" customWidth="1"/>
    <col min="10406" max="10406" width="36.28515625" style="85" customWidth="1"/>
    <col min="10407" max="10407" width="13.7109375" style="85" customWidth="1"/>
    <col min="10408" max="10408" width="7.7109375" style="85" customWidth="1"/>
    <col min="10409" max="10409" width="16.28515625" style="85" customWidth="1"/>
    <col min="10410" max="10410" width="25.140625" style="85" customWidth="1"/>
    <col min="10411" max="10411" width="31" style="85" customWidth="1"/>
    <col min="10412" max="10412" width="51" style="85" customWidth="1"/>
    <col min="10413" max="10413" width="23.28515625" style="85" customWidth="1"/>
    <col min="10414" max="10414" width="36.28515625" style="85" customWidth="1"/>
    <col min="10415" max="10415" width="13.7109375" style="85" customWidth="1"/>
    <col min="10416" max="10416" width="7.7109375" style="85" customWidth="1"/>
    <col min="10417" max="10417" width="16.28515625" style="85" customWidth="1"/>
    <col min="10418" max="10418" width="25.140625" style="85" customWidth="1"/>
    <col min="10419" max="10419" width="31" style="85" customWidth="1"/>
    <col min="10420" max="10420" width="51" style="85" customWidth="1"/>
    <col min="10421" max="10421" width="23.28515625" style="85" customWidth="1"/>
    <col min="10422" max="10422" width="36.28515625" style="85" customWidth="1"/>
    <col min="10423" max="10423" width="13.7109375" style="85" customWidth="1"/>
    <col min="10424" max="10424" width="7.7109375" style="85" customWidth="1"/>
    <col min="10425" max="10425" width="16.28515625" style="85" customWidth="1"/>
    <col min="10426" max="10426" width="25.140625" style="85" customWidth="1"/>
    <col min="10427" max="10427" width="31" style="85" customWidth="1"/>
    <col min="10428" max="10428" width="51" style="85" customWidth="1"/>
    <col min="10429" max="10429" width="23.28515625" style="85" customWidth="1"/>
    <col min="10430" max="10430" width="36.28515625" style="85" customWidth="1"/>
    <col min="10431" max="10431" width="13.7109375" style="85" customWidth="1"/>
    <col min="10432" max="10432" width="7.7109375" style="85" customWidth="1"/>
    <col min="10433" max="10433" width="16.28515625" style="85" customWidth="1"/>
    <col min="10434" max="10434" width="25.140625" style="85" customWidth="1"/>
    <col min="10435" max="10435" width="31" style="85" customWidth="1"/>
    <col min="10436" max="10436" width="51" style="85" customWidth="1"/>
    <col min="10437" max="10437" width="23.28515625" style="85" customWidth="1"/>
    <col min="10438" max="10438" width="36.28515625" style="85" customWidth="1"/>
    <col min="10439" max="10439" width="13.7109375" style="85" customWidth="1"/>
    <col min="10440" max="10440" width="7.7109375" style="85" customWidth="1"/>
    <col min="10441" max="10441" width="16.28515625" style="85" customWidth="1"/>
    <col min="10442" max="10442" width="25.140625" style="85" customWidth="1"/>
    <col min="10443" max="10443" width="31" style="85" customWidth="1"/>
    <col min="10444" max="10444" width="51" style="85" customWidth="1"/>
    <col min="10445" max="10445" width="23.28515625" style="85" customWidth="1"/>
    <col min="10446" max="10446" width="36.28515625" style="85" customWidth="1"/>
    <col min="10447" max="10447" width="13.7109375" style="85" customWidth="1"/>
    <col min="10448" max="10448" width="7.7109375" style="85" customWidth="1"/>
    <col min="10449" max="10449" width="16.28515625" style="85" customWidth="1"/>
    <col min="10450" max="10450" width="25.140625" style="85" customWidth="1"/>
    <col min="10451" max="10451" width="31" style="85" customWidth="1"/>
    <col min="10452" max="10452" width="51" style="85" customWidth="1"/>
    <col min="10453" max="10453" width="23.28515625" style="85" customWidth="1"/>
    <col min="10454" max="10454" width="36.28515625" style="85" customWidth="1"/>
    <col min="10455" max="10455" width="13.7109375" style="85" customWidth="1"/>
    <col min="10456" max="10456" width="7.7109375" style="85" customWidth="1"/>
    <col min="10457" max="10457" width="16.28515625" style="85" customWidth="1"/>
    <col min="10458" max="10458" width="25.140625" style="85" customWidth="1"/>
    <col min="10459" max="10459" width="31" style="85" customWidth="1"/>
    <col min="10460" max="10460" width="51" style="85" customWidth="1"/>
    <col min="10461" max="10461" width="23.28515625" style="85" customWidth="1"/>
    <col min="10462" max="10462" width="36.28515625" style="85" customWidth="1"/>
    <col min="10463" max="10463" width="13.7109375" style="85" customWidth="1"/>
    <col min="10464" max="10464" width="7.7109375" style="85" customWidth="1"/>
    <col min="10465" max="10465" width="16.28515625" style="85" customWidth="1"/>
    <col min="10466" max="10466" width="25.140625" style="85" customWidth="1"/>
    <col min="10467" max="10467" width="31" style="85" customWidth="1"/>
    <col min="10468" max="10468" width="51" style="85" customWidth="1"/>
    <col min="10469" max="10469" width="23.28515625" style="85" customWidth="1"/>
    <col min="10470" max="10470" width="36.28515625" style="85" customWidth="1"/>
    <col min="10471" max="10471" width="13.7109375" style="85" customWidth="1"/>
    <col min="10472" max="10472" width="7.7109375" style="85" customWidth="1"/>
    <col min="10473" max="10473" width="16.28515625" style="85" customWidth="1"/>
    <col min="10474" max="10474" width="25.140625" style="85" customWidth="1"/>
    <col min="10475" max="10475" width="31" style="85" customWidth="1"/>
    <col min="10476" max="10476" width="51" style="85" customWidth="1"/>
    <col min="10477" max="10477" width="23.28515625" style="85" customWidth="1"/>
    <col min="10478" max="10478" width="36.28515625" style="85" customWidth="1"/>
    <col min="10479" max="10479" width="13.7109375" style="85" customWidth="1"/>
    <col min="10480" max="10480" width="7.7109375" style="85" customWidth="1"/>
    <col min="10481" max="10481" width="16.28515625" style="85" customWidth="1"/>
    <col min="10482" max="10482" width="25.140625" style="85" customWidth="1"/>
    <col min="10483" max="10483" width="31" style="85" customWidth="1"/>
    <col min="10484" max="10484" width="51" style="85" customWidth="1"/>
    <col min="10485" max="10485" width="23.28515625" style="85" customWidth="1"/>
    <col min="10486" max="10486" width="36.28515625" style="85" customWidth="1"/>
    <col min="10487" max="10487" width="13.7109375" style="85" customWidth="1"/>
    <col min="10488" max="10488" width="7.7109375" style="85" customWidth="1"/>
    <col min="10489" max="10489" width="16.28515625" style="85" customWidth="1"/>
    <col min="10490" max="10490" width="25.140625" style="85" customWidth="1"/>
    <col min="10491" max="10491" width="31" style="85" customWidth="1"/>
    <col min="10492" max="10492" width="51" style="85" customWidth="1"/>
    <col min="10493" max="10493" width="23.28515625" style="85" customWidth="1"/>
    <col min="10494" max="10494" width="36.28515625" style="85" customWidth="1"/>
    <col min="10495" max="10495" width="13.7109375" style="85" customWidth="1"/>
    <col min="10496" max="10496" width="7.7109375" style="85" customWidth="1"/>
    <col min="10497" max="10497" width="16.28515625" style="85" customWidth="1"/>
    <col min="10498" max="10498" width="25.140625" style="85" customWidth="1"/>
    <col min="10499" max="10499" width="31" style="85" customWidth="1"/>
    <col min="10500" max="10500" width="51" style="85" customWidth="1"/>
    <col min="10501" max="10501" width="23.28515625" style="85" customWidth="1"/>
    <col min="10502" max="10502" width="36.28515625" style="85" customWidth="1"/>
    <col min="10503" max="10503" width="13.7109375" style="85" customWidth="1"/>
    <col min="10504" max="10504" width="7.7109375" style="85" customWidth="1"/>
    <col min="10505" max="10505" width="16.28515625" style="85" customWidth="1"/>
    <col min="10506" max="10506" width="25.140625" style="85" customWidth="1"/>
    <col min="10507" max="10507" width="31" style="85" customWidth="1"/>
    <col min="10508" max="10508" width="51" style="85" customWidth="1"/>
    <col min="10509" max="10509" width="23.28515625" style="85" customWidth="1"/>
    <col min="10510" max="10510" width="36.28515625" style="85" customWidth="1"/>
    <col min="10511" max="10511" width="13.7109375" style="85" customWidth="1"/>
    <col min="10512" max="10512" width="7.7109375" style="85" customWidth="1"/>
    <col min="10513" max="10513" width="16.28515625" style="85" customWidth="1"/>
    <col min="10514" max="10514" width="25.140625" style="85" customWidth="1"/>
    <col min="10515" max="10515" width="31" style="85" customWidth="1"/>
    <col min="10516" max="10516" width="51" style="85" customWidth="1"/>
    <col min="10517" max="10517" width="23.28515625" style="85" customWidth="1"/>
    <col min="10518" max="10518" width="36.28515625" style="85" customWidth="1"/>
    <col min="10519" max="10519" width="13.7109375" style="85" customWidth="1"/>
    <col min="10520" max="10520" width="7.7109375" style="85" customWidth="1"/>
    <col min="10521" max="10521" width="16.28515625" style="85" customWidth="1"/>
    <col min="10522" max="10522" width="25.140625" style="85" customWidth="1"/>
    <col min="10523" max="10523" width="31" style="85" customWidth="1"/>
    <col min="10524" max="10524" width="51" style="85" customWidth="1"/>
    <col min="10525" max="10525" width="23.28515625" style="85" customWidth="1"/>
    <col min="10526" max="10526" width="36.28515625" style="85" customWidth="1"/>
    <col min="10527" max="10527" width="13.7109375" style="85" customWidth="1"/>
    <col min="10528" max="10528" width="7.7109375" style="85" customWidth="1"/>
    <col min="10529" max="10529" width="16.28515625" style="85" customWidth="1"/>
    <col min="10530" max="10530" width="25.140625" style="85" customWidth="1"/>
    <col min="10531" max="10531" width="31" style="85" customWidth="1"/>
    <col min="10532" max="10532" width="51" style="85" customWidth="1"/>
    <col min="10533" max="10533" width="23.28515625" style="85" customWidth="1"/>
    <col min="10534" max="10534" width="36.28515625" style="85" customWidth="1"/>
    <col min="10535" max="10535" width="13.7109375" style="85" customWidth="1"/>
    <col min="10536" max="10536" width="7.7109375" style="85" customWidth="1"/>
    <col min="10537" max="10537" width="16.28515625" style="85" customWidth="1"/>
    <col min="10538" max="10538" width="25.140625" style="85" customWidth="1"/>
    <col min="10539" max="10539" width="31" style="85" customWidth="1"/>
    <col min="10540" max="10540" width="51" style="85" customWidth="1"/>
    <col min="10541" max="10541" width="23.28515625" style="85" customWidth="1"/>
    <col min="10542" max="10542" width="36.28515625" style="85" customWidth="1"/>
    <col min="10543" max="10543" width="13.7109375" style="85" customWidth="1"/>
    <col min="10544" max="10544" width="7.7109375" style="85" customWidth="1"/>
    <col min="10545" max="10545" width="16.28515625" style="85" customWidth="1"/>
    <col min="10546" max="10546" width="25.140625" style="85" customWidth="1"/>
    <col min="10547" max="10547" width="31" style="85" customWidth="1"/>
    <col min="10548" max="10548" width="51" style="85" customWidth="1"/>
    <col min="10549" max="10549" width="23.28515625" style="85" customWidth="1"/>
    <col min="10550" max="10550" width="36.28515625" style="85" customWidth="1"/>
    <col min="10551" max="10551" width="13.7109375" style="85" customWidth="1"/>
    <col min="10552" max="10552" width="7.7109375" style="85" customWidth="1"/>
    <col min="10553" max="10553" width="16.28515625" style="85" customWidth="1"/>
    <col min="10554" max="10554" width="25.140625" style="85" customWidth="1"/>
    <col min="10555" max="10555" width="31" style="85" customWidth="1"/>
    <col min="10556" max="10556" width="51" style="85" customWidth="1"/>
    <col min="10557" max="10557" width="23.28515625" style="85" customWidth="1"/>
    <col min="10558" max="10558" width="36.28515625" style="85" customWidth="1"/>
    <col min="10559" max="10559" width="13.7109375" style="85" customWidth="1"/>
    <col min="10560" max="10560" width="7.7109375" style="85" customWidth="1"/>
    <col min="10561" max="10561" width="16.28515625" style="85" customWidth="1"/>
    <col min="10562" max="10562" width="25.140625" style="85" customWidth="1"/>
    <col min="10563" max="10563" width="31" style="85" customWidth="1"/>
    <col min="10564" max="10564" width="51" style="85" customWidth="1"/>
    <col min="10565" max="10565" width="23.28515625" style="85" customWidth="1"/>
    <col min="10566" max="10566" width="36.28515625" style="85" customWidth="1"/>
    <col min="10567" max="10567" width="13.7109375" style="85" customWidth="1"/>
    <col min="10568" max="10568" width="7.7109375" style="85" customWidth="1"/>
    <col min="10569" max="10569" width="16.28515625" style="85" customWidth="1"/>
    <col min="10570" max="10570" width="25.140625" style="85" customWidth="1"/>
    <col min="10571" max="10571" width="31" style="85" customWidth="1"/>
    <col min="10572" max="10572" width="51" style="85" customWidth="1"/>
    <col min="10573" max="10573" width="23.28515625" style="85" customWidth="1"/>
    <col min="10574" max="10574" width="36.28515625" style="85" customWidth="1"/>
    <col min="10575" max="10575" width="13.7109375" style="85" customWidth="1"/>
    <col min="10576" max="10576" width="7.7109375" style="85" customWidth="1"/>
    <col min="10577" max="10577" width="16.28515625" style="85" customWidth="1"/>
    <col min="10578" max="10578" width="25.140625" style="85" customWidth="1"/>
    <col min="10579" max="10579" width="31" style="85" customWidth="1"/>
    <col min="10580" max="10580" width="51" style="85" customWidth="1"/>
    <col min="10581" max="10581" width="23.28515625" style="85" customWidth="1"/>
    <col min="10582" max="10582" width="36.28515625" style="85" customWidth="1"/>
    <col min="10583" max="10583" width="13.7109375" style="85" customWidth="1"/>
    <col min="10584" max="10584" width="7.7109375" style="85" customWidth="1"/>
    <col min="10585" max="10585" width="16.28515625" style="85" customWidth="1"/>
    <col min="10586" max="10586" width="25.140625" style="85" customWidth="1"/>
    <col min="10587" max="10587" width="31" style="85" customWidth="1"/>
    <col min="10588" max="10588" width="51" style="85" customWidth="1"/>
    <col min="10589" max="10589" width="23.28515625" style="85" customWidth="1"/>
    <col min="10590" max="10590" width="36.28515625" style="85" customWidth="1"/>
    <col min="10591" max="10591" width="13.7109375" style="85" customWidth="1"/>
    <col min="10592" max="10592" width="7.7109375" style="85" customWidth="1"/>
    <col min="10593" max="10593" width="16.28515625" style="85" customWidth="1"/>
    <col min="10594" max="10594" width="25.140625" style="85" customWidth="1"/>
    <col min="10595" max="10595" width="31" style="85" customWidth="1"/>
    <col min="10596" max="10596" width="51" style="85" customWidth="1"/>
    <col min="10597" max="10597" width="23.28515625" style="85" customWidth="1"/>
    <col min="10598" max="10598" width="36.28515625" style="85" customWidth="1"/>
    <col min="10599" max="10599" width="13.7109375" style="85" customWidth="1"/>
    <col min="10600" max="10600" width="7.7109375" style="85" customWidth="1"/>
    <col min="10601" max="10601" width="16.28515625" style="85" customWidth="1"/>
    <col min="10602" max="10602" width="25.140625" style="85" customWidth="1"/>
    <col min="10603" max="10603" width="31" style="85" customWidth="1"/>
    <col min="10604" max="10604" width="51" style="85" customWidth="1"/>
    <col min="10605" max="10605" width="23.28515625" style="85" customWidth="1"/>
    <col min="10606" max="10606" width="36.28515625" style="85" customWidth="1"/>
    <col min="10607" max="10607" width="13.7109375" style="85" customWidth="1"/>
    <col min="10608" max="10608" width="7.7109375" style="85" customWidth="1"/>
    <col min="10609" max="10609" width="16.28515625" style="85" customWidth="1"/>
    <col min="10610" max="10610" width="25.140625" style="85" customWidth="1"/>
    <col min="10611" max="10611" width="31" style="85" customWidth="1"/>
    <col min="10612" max="10612" width="51" style="85" customWidth="1"/>
    <col min="10613" max="10613" width="23.28515625" style="85" customWidth="1"/>
    <col min="10614" max="10614" width="36.28515625" style="85" customWidth="1"/>
    <col min="10615" max="10615" width="13.7109375" style="85" customWidth="1"/>
    <col min="10616" max="10616" width="7.7109375" style="85" customWidth="1"/>
    <col min="10617" max="10617" width="16.28515625" style="85" customWidth="1"/>
    <col min="10618" max="10618" width="25.140625" style="85" customWidth="1"/>
    <col min="10619" max="10619" width="31" style="85" customWidth="1"/>
    <col min="10620" max="10620" width="51" style="85" customWidth="1"/>
    <col min="10621" max="10621" width="23.28515625" style="85" customWidth="1"/>
    <col min="10622" max="10622" width="36.28515625" style="85" customWidth="1"/>
    <col min="10623" max="10623" width="13.7109375" style="85" customWidth="1"/>
    <col min="10624" max="10624" width="7.7109375" style="85" customWidth="1"/>
    <col min="10625" max="10625" width="16.28515625" style="85" customWidth="1"/>
    <col min="10626" max="10626" width="25.140625" style="85" customWidth="1"/>
    <col min="10627" max="10627" width="31" style="85" customWidth="1"/>
    <col min="10628" max="10628" width="51" style="85" customWidth="1"/>
    <col min="10629" max="10629" width="23.28515625" style="85" customWidth="1"/>
    <col min="10630" max="10630" width="36.28515625" style="85" customWidth="1"/>
    <col min="10631" max="10631" width="13.7109375" style="85" customWidth="1"/>
    <col min="10632" max="10632" width="7.7109375" style="85" customWidth="1"/>
    <col min="10633" max="10633" width="16.28515625" style="85" customWidth="1"/>
    <col min="10634" max="10634" width="25.140625" style="85" customWidth="1"/>
    <col min="10635" max="10635" width="31" style="85" customWidth="1"/>
    <col min="10636" max="10636" width="51" style="85" customWidth="1"/>
    <col min="10637" max="10637" width="23.28515625" style="85" customWidth="1"/>
    <col min="10638" max="10638" width="36.28515625" style="85" customWidth="1"/>
    <col min="10639" max="10639" width="13.7109375" style="85" customWidth="1"/>
    <col min="10640" max="10640" width="7.7109375" style="85" customWidth="1"/>
    <col min="10641" max="10641" width="16.28515625" style="85" customWidth="1"/>
    <col min="10642" max="10642" width="25.140625" style="85" customWidth="1"/>
    <col min="10643" max="10643" width="31" style="85" customWidth="1"/>
    <col min="10644" max="10644" width="51" style="85" customWidth="1"/>
    <col min="10645" max="10645" width="23.28515625" style="85" customWidth="1"/>
    <col min="10646" max="10646" width="36.28515625" style="85" customWidth="1"/>
    <col min="10647" max="10647" width="13.7109375" style="85" customWidth="1"/>
    <col min="10648" max="10648" width="7.7109375" style="85" customWidth="1"/>
    <col min="10649" max="10649" width="16.28515625" style="85" customWidth="1"/>
    <col min="10650" max="10650" width="25.140625" style="85" customWidth="1"/>
    <col min="10651" max="10651" width="31" style="85" customWidth="1"/>
    <col min="10652" max="10652" width="51" style="85" customWidth="1"/>
    <col min="10653" max="10653" width="23.28515625" style="85" customWidth="1"/>
    <col min="10654" max="10654" width="36.28515625" style="85" customWidth="1"/>
    <col min="10655" max="10655" width="13.7109375" style="85" customWidth="1"/>
    <col min="10656" max="10656" width="7.7109375" style="85" customWidth="1"/>
    <col min="10657" max="10657" width="16.28515625" style="85" customWidth="1"/>
    <col min="10658" max="10658" width="25.140625" style="85" customWidth="1"/>
    <col min="10659" max="10659" width="31" style="85" customWidth="1"/>
    <col min="10660" max="10660" width="51" style="85" customWidth="1"/>
    <col min="10661" max="10661" width="23.28515625" style="85" customWidth="1"/>
    <col min="10662" max="10662" width="36.28515625" style="85" customWidth="1"/>
    <col min="10663" max="10663" width="13.7109375" style="85" customWidth="1"/>
    <col min="10664" max="10664" width="7.7109375" style="85" customWidth="1"/>
    <col min="10665" max="10665" width="16.28515625" style="85" customWidth="1"/>
    <col min="10666" max="10666" width="25.140625" style="85" customWidth="1"/>
    <col min="10667" max="10667" width="31" style="85" customWidth="1"/>
    <col min="10668" max="10668" width="51" style="85" customWidth="1"/>
    <col min="10669" max="10669" width="23.28515625" style="85" customWidth="1"/>
    <col min="10670" max="10670" width="36.28515625" style="85" customWidth="1"/>
    <col min="10671" max="10671" width="13.7109375" style="85" customWidth="1"/>
    <col min="10672" max="10672" width="7.7109375" style="85" customWidth="1"/>
    <col min="10673" max="10673" width="16.28515625" style="85" customWidth="1"/>
    <col min="10674" max="10674" width="25.140625" style="85" customWidth="1"/>
    <col min="10675" max="10675" width="31" style="85" customWidth="1"/>
    <col min="10676" max="10676" width="51" style="85" customWidth="1"/>
    <col min="10677" max="10677" width="23.28515625" style="85" customWidth="1"/>
    <col min="10678" max="10678" width="36.28515625" style="85" customWidth="1"/>
    <col min="10679" max="10679" width="13.7109375" style="85" customWidth="1"/>
    <col min="10680" max="10680" width="7.7109375" style="85" customWidth="1"/>
    <col min="10681" max="10681" width="16.28515625" style="85" customWidth="1"/>
    <col min="10682" max="10682" width="25.140625" style="85" customWidth="1"/>
    <col min="10683" max="10683" width="31" style="85" customWidth="1"/>
    <col min="10684" max="10684" width="51" style="85" customWidth="1"/>
    <col min="10685" max="10685" width="23.28515625" style="85" customWidth="1"/>
    <col min="10686" max="10686" width="36.28515625" style="85" customWidth="1"/>
    <col min="10687" max="10687" width="13.7109375" style="85" customWidth="1"/>
    <col min="10688" max="10688" width="7.7109375" style="85" customWidth="1"/>
    <col min="10689" max="10689" width="16.28515625" style="85" customWidth="1"/>
    <col min="10690" max="10690" width="25.140625" style="85" customWidth="1"/>
    <col min="10691" max="10691" width="31" style="85" customWidth="1"/>
    <col min="10692" max="10692" width="51" style="85" customWidth="1"/>
    <col min="10693" max="10693" width="23.28515625" style="85" customWidth="1"/>
    <col min="10694" max="10694" width="36.28515625" style="85" customWidth="1"/>
    <col min="10695" max="10695" width="13.7109375" style="85" customWidth="1"/>
    <col min="10696" max="10696" width="7.7109375" style="85" customWidth="1"/>
    <col min="10697" max="10697" width="16.28515625" style="85" customWidth="1"/>
    <col min="10698" max="10698" width="25.140625" style="85" customWidth="1"/>
    <col min="10699" max="10699" width="31" style="85" customWidth="1"/>
    <col min="10700" max="10700" width="51" style="85" customWidth="1"/>
    <col min="10701" max="10701" width="23.28515625" style="85" customWidth="1"/>
    <col min="10702" max="10702" width="36.28515625" style="85" customWidth="1"/>
    <col min="10703" max="10703" width="13.7109375" style="85" customWidth="1"/>
    <col min="10704" max="10704" width="7.7109375" style="85" customWidth="1"/>
    <col min="10705" max="10705" width="16.28515625" style="85" customWidth="1"/>
    <col min="10706" max="10706" width="25.140625" style="85" customWidth="1"/>
    <col min="10707" max="10707" width="31" style="85" customWidth="1"/>
    <col min="10708" max="10708" width="51" style="85" customWidth="1"/>
    <col min="10709" max="10709" width="23.28515625" style="85" customWidth="1"/>
    <col min="10710" max="10710" width="36.28515625" style="85" customWidth="1"/>
    <col min="10711" max="10711" width="13.7109375" style="85" customWidth="1"/>
    <col min="10712" max="10712" width="7.7109375" style="85" customWidth="1"/>
    <col min="10713" max="10713" width="16.28515625" style="85" customWidth="1"/>
    <col min="10714" max="10714" width="25.140625" style="85" customWidth="1"/>
    <col min="10715" max="10715" width="31" style="85" customWidth="1"/>
    <col min="10716" max="10716" width="51" style="85" customWidth="1"/>
    <col min="10717" max="10717" width="23.28515625" style="85" customWidth="1"/>
    <col min="10718" max="10718" width="36.28515625" style="85" customWidth="1"/>
    <col min="10719" max="10719" width="13.7109375" style="85" customWidth="1"/>
    <col min="10720" max="10720" width="7.7109375" style="85" customWidth="1"/>
    <col min="10721" max="10721" width="16.28515625" style="85" customWidth="1"/>
    <col min="10722" max="10722" width="25.140625" style="85" customWidth="1"/>
    <col min="10723" max="10723" width="31" style="85" customWidth="1"/>
    <col min="10724" max="10724" width="51" style="85" customWidth="1"/>
    <col min="10725" max="10725" width="23.28515625" style="85" customWidth="1"/>
    <col min="10726" max="10726" width="36.28515625" style="85" customWidth="1"/>
    <col min="10727" max="10727" width="13.7109375" style="85" customWidth="1"/>
    <col min="10728" max="10728" width="7.7109375" style="85" customWidth="1"/>
    <col min="10729" max="10729" width="16.28515625" style="85" customWidth="1"/>
    <col min="10730" max="10730" width="25.140625" style="85" customWidth="1"/>
    <col min="10731" max="10731" width="31" style="85" customWidth="1"/>
    <col min="10732" max="10732" width="51" style="85" customWidth="1"/>
    <col min="10733" max="10733" width="23.28515625" style="85" customWidth="1"/>
    <col min="10734" max="10734" width="36.28515625" style="85" customWidth="1"/>
    <col min="10735" max="10735" width="13.7109375" style="85" customWidth="1"/>
    <col min="10736" max="10736" width="7.7109375" style="85" customWidth="1"/>
    <col min="10737" max="10737" width="16.28515625" style="85" customWidth="1"/>
    <col min="10738" max="10738" width="25.140625" style="85" customWidth="1"/>
    <col min="10739" max="10739" width="31" style="85" customWidth="1"/>
    <col min="10740" max="10740" width="51" style="85" customWidth="1"/>
    <col min="10741" max="10741" width="23.28515625" style="85" customWidth="1"/>
    <col min="10742" max="10742" width="36.28515625" style="85" customWidth="1"/>
    <col min="10743" max="10743" width="13.7109375" style="85" customWidth="1"/>
    <col min="10744" max="10744" width="7.7109375" style="85" customWidth="1"/>
    <col min="10745" max="10745" width="16.28515625" style="85" customWidth="1"/>
    <col min="10746" max="10746" width="25.140625" style="85" customWidth="1"/>
    <col min="10747" max="10747" width="31" style="85" customWidth="1"/>
    <col min="10748" max="10748" width="51" style="85" customWidth="1"/>
    <col min="10749" max="10749" width="23.28515625" style="85" customWidth="1"/>
    <col min="10750" max="10750" width="36.28515625" style="85" customWidth="1"/>
    <col min="10751" max="10751" width="13.7109375" style="85" customWidth="1"/>
    <col min="10752" max="10752" width="7.7109375" style="85" customWidth="1"/>
    <col min="10753" max="10753" width="16.28515625" style="85" customWidth="1"/>
    <col min="10754" max="10754" width="25.140625" style="85" customWidth="1"/>
    <col min="10755" max="10755" width="31" style="85" customWidth="1"/>
    <col min="10756" max="10756" width="51" style="85" customWidth="1"/>
    <col min="10757" max="10757" width="23.28515625" style="85" customWidth="1"/>
    <col min="10758" max="10758" width="36.28515625" style="85" customWidth="1"/>
    <col min="10759" max="10759" width="13.7109375" style="85" customWidth="1"/>
    <col min="10760" max="10760" width="7.7109375" style="85" customWidth="1"/>
    <col min="10761" max="10761" width="16.28515625" style="85" customWidth="1"/>
    <col min="10762" max="10762" width="25.140625" style="85" customWidth="1"/>
    <col min="10763" max="10763" width="31" style="85" customWidth="1"/>
    <col min="10764" max="10764" width="51" style="85" customWidth="1"/>
    <col min="10765" max="10765" width="23.28515625" style="85" customWidth="1"/>
    <col min="10766" max="10766" width="36.28515625" style="85" customWidth="1"/>
    <col min="10767" max="10767" width="13.7109375" style="85" customWidth="1"/>
    <col min="10768" max="10768" width="7.7109375" style="85" customWidth="1"/>
    <col min="10769" max="10769" width="16.28515625" style="85" customWidth="1"/>
    <col min="10770" max="10770" width="25.140625" style="85" customWidth="1"/>
    <col min="10771" max="10771" width="31" style="85" customWidth="1"/>
    <col min="10772" max="10772" width="51" style="85" customWidth="1"/>
    <col min="10773" max="10773" width="23.28515625" style="85" customWidth="1"/>
    <col min="10774" max="10774" width="36.28515625" style="85" customWidth="1"/>
    <col min="10775" max="10775" width="13.7109375" style="85" customWidth="1"/>
    <col min="10776" max="10776" width="7.7109375" style="85" customWidth="1"/>
    <col min="10777" max="10777" width="16.28515625" style="85" customWidth="1"/>
    <col min="10778" max="10778" width="25.140625" style="85" customWidth="1"/>
    <col min="10779" max="10779" width="31" style="85" customWidth="1"/>
    <col min="10780" max="10780" width="51" style="85" customWidth="1"/>
    <col min="10781" max="10781" width="23.28515625" style="85" customWidth="1"/>
    <col min="10782" max="10782" width="36.28515625" style="85" customWidth="1"/>
    <col min="10783" max="10783" width="13.7109375" style="85" customWidth="1"/>
    <col min="10784" max="10784" width="7.7109375" style="85" customWidth="1"/>
    <col min="10785" max="10785" width="16.28515625" style="85" customWidth="1"/>
    <col min="10786" max="10786" width="25.140625" style="85" customWidth="1"/>
    <col min="10787" max="10787" width="31" style="85" customWidth="1"/>
    <col min="10788" max="10788" width="51" style="85" customWidth="1"/>
    <col min="10789" max="10789" width="23.28515625" style="85" customWidth="1"/>
    <col min="10790" max="10790" width="36.28515625" style="85" customWidth="1"/>
    <col min="10791" max="10791" width="13.7109375" style="85" customWidth="1"/>
    <col min="10792" max="10792" width="7.7109375" style="85" customWidth="1"/>
    <col min="10793" max="10793" width="16.28515625" style="85" customWidth="1"/>
    <col min="10794" max="10794" width="25.140625" style="85" customWidth="1"/>
    <col min="10795" max="10795" width="31" style="85" customWidth="1"/>
    <col min="10796" max="10796" width="51" style="85" customWidth="1"/>
    <col min="10797" max="10797" width="23.28515625" style="85" customWidth="1"/>
    <col min="10798" max="10798" width="36.28515625" style="85" customWidth="1"/>
    <col min="10799" max="10799" width="13.7109375" style="85" customWidth="1"/>
    <col min="10800" max="10800" width="7.7109375" style="85" customWidth="1"/>
    <col min="10801" max="10801" width="16.28515625" style="85" customWidth="1"/>
    <col min="10802" max="10802" width="25.140625" style="85" customWidth="1"/>
    <col min="10803" max="10803" width="31" style="85" customWidth="1"/>
    <col min="10804" max="10804" width="51" style="85" customWidth="1"/>
    <col min="10805" max="10805" width="23.28515625" style="85" customWidth="1"/>
    <col min="10806" max="10806" width="36.28515625" style="85" customWidth="1"/>
    <col min="10807" max="10807" width="13.7109375" style="85" customWidth="1"/>
    <col min="10808" max="10808" width="7.7109375" style="85" customWidth="1"/>
    <col min="10809" max="10809" width="16.28515625" style="85" customWidth="1"/>
    <col min="10810" max="10810" width="25.140625" style="85" customWidth="1"/>
    <col min="10811" max="10811" width="31" style="85" customWidth="1"/>
    <col min="10812" max="10812" width="51" style="85" customWidth="1"/>
    <col min="10813" max="10813" width="23.28515625" style="85" customWidth="1"/>
    <col min="10814" max="10814" width="36.28515625" style="85" customWidth="1"/>
    <col min="10815" max="10815" width="13.7109375" style="85" customWidth="1"/>
    <col min="10816" max="10816" width="7.7109375" style="85" customWidth="1"/>
    <col min="10817" max="10817" width="16.28515625" style="85" customWidth="1"/>
    <col min="10818" max="10818" width="25.140625" style="85" customWidth="1"/>
    <col min="10819" max="10819" width="31" style="85" customWidth="1"/>
    <col min="10820" max="10820" width="51" style="85" customWidth="1"/>
    <col min="10821" max="10821" width="23.28515625" style="85" customWidth="1"/>
    <col min="10822" max="10822" width="36.28515625" style="85" customWidth="1"/>
    <col min="10823" max="10823" width="13.7109375" style="85" customWidth="1"/>
    <col min="10824" max="10824" width="7.7109375" style="85" customWidth="1"/>
    <col min="10825" max="10825" width="16.28515625" style="85" customWidth="1"/>
    <col min="10826" max="10826" width="25.140625" style="85" customWidth="1"/>
    <col min="10827" max="10827" width="31" style="85" customWidth="1"/>
    <col min="10828" max="10828" width="51" style="85" customWidth="1"/>
    <col min="10829" max="10829" width="23.28515625" style="85" customWidth="1"/>
    <col min="10830" max="10830" width="36.28515625" style="85" customWidth="1"/>
    <col min="10831" max="10831" width="13.7109375" style="85" customWidth="1"/>
    <col min="10832" max="10832" width="7.7109375" style="85" customWidth="1"/>
    <col min="10833" max="10833" width="16.28515625" style="85" customWidth="1"/>
    <col min="10834" max="10834" width="25.140625" style="85" customWidth="1"/>
    <col min="10835" max="10835" width="31" style="85" customWidth="1"/>
    <col min="10836" max="10836" width="51" style="85" customWidth="1"/>
    <col min="10837" max="10837" width="23.28515625" style="85" customWidth="1"/>
    <col min="10838" max="10838" width="36.28515625" style="85" customWidth="1"/>
    <col min="10839" max="10839" width="13.7109375" style="85" customWidth="1"/>
    <col min="10840" max="10840" width="7.7109375" style="85" customWidth="1"/>
    <col min="10841" max="10841" width="16.28515625" style="85" customWidth="1"/>
    <col min="10842" max="10842" width="25.140625" style="85" customWidth="1"/>
    <col min="10843" max="10843" width="31" style="85" customWidth="1"/>
    <col min="10844" max="10844" width="51" style="85" customWidth="1"/>
    <col min="10845" max="10845" width="23.28515625" style="85" customWidth="1"/>
    <col min="10846" max="10846" width="36.28515625" style="85" customWidth="1"/>
    <col min="10847" max="10847" width="13.7109375" style="85" customWidth="1"/>
    <col min="10848" max="10848" width="7.7109375" style="85" customWidth="1"/>
    <col min="10849" max="10849" width="16.28515625" style="85" customWidth="1"/>
    <col min="10850" max="10850" width="25.140625" style="85" customWidth="1"/>
    <col min="10851" max="10851" width="31" style="85" customWidth="1"/>
    <col min="10852" max="10852" width="51" style="85" customWidth="1"/>
    <col min="10853" max="10853" width="23.28515625" style="85" customWidth="1"/>
    <col min="10854" max="10854" width="36.28515625" style="85" customWidth="1"/>
    <col min="10855" max="10855" width="13.7109375" style="85" customWidth="1"/>
    <col min="10856" max="10856" width="7.7109375" style="85" customWidth="1"/>
    <col min="10857" max="10857" width="16.28515625" style="85" customWidth="1"/>
    <col min="10858" max="10858" width="25.140625" style="85" customWidth="1"/>
    <col min="10859" max="10859" width="31" style="85" customWidth="1"/>
    <col min="10860" max="10860" width="51" style="85" customWidth="1"/>
    <col min="10861" max="10861" width="23.28515625" style="85" customWidth="1"/>
    <col min="10862" max="10862" width="36.28515625" style="85" customWidth="1"/>
    <col min="10863" max="10863" width="13.7109375" style="85" customWidth="1"/>
    <col min="10864" max="10864" width="7.7109375" style="85" customWidth="1"/>
    <col min="10865" max="10865" width="16.28515625" style="85" customWidth="1"/>
    <col min="10866" max="10866" width="25.140625" style="85" customWidth="1"/>
    <col min="10867" max="10867" width="31" style="85" customWidth="1"/>
    <col min="10868" max="10868" width="51" style="85" customWidth="1"/>
    <col min="10869" max="10869" width="23.28515625" style="85" customWidth="1"/>
    <col min="10870" max="10870" width="36.28515625" style="85" customWidth="1"/>
    <col min="10871" max="10871" width="13.7109375" style="85" customWidth="1"/>
    <col min="10872" max="10872" width="7.7109375" style="85" customWidth="1"/>
    <col min="10873" max="10873" width="16.28515625" style="85" customWidth="1"/>
    <col min="10874" max="10874" width="25.140625" style="85" customWidth="1"/>
    <col min="10875" max="10875" width="31" style="85" customWidth="1"/>
    <col min="10876" max="10876" width="51" style="85" customWidth="1"/>
    <col min="10877" max="10877" width="23.28515625" style="85" customWidth="1"/>
    <col min="10878" max="10878" width="36.28515625" style="85" customWidth="1"/>
    <col min="10879" max="10879" width="13.7109375" style="85" customWidth="1"/>
    <col min="10880" max="10880" width="7.7109375" style="85" customWidth="1"/>
    <col min="10881" max="10881" width="16.28515625" style="85" customWidth="1"/>
    <col min="10882" max="10882" width="25.140625" style="85" customWidth="1"/>
    <col min="10883" max="10883" width="31" style="85" customWidth="1"/>
    <col min="10884" max="10884" width="51" style="85" customWidth="1"/>
    <col min="10885" max="10885" width="23.28515625" style="85" customWidth="1"/>
    <col min="10886" max="10886" width="36.28515625" style="85" customWidth="1"/>
    <col min="10887" max="10887" width="13.7109375" style="85" customWidth="1"/>
    <col min="10888" max="10888" width="7.7109375" style="85" customWidth="1"/>
    <col min="10889" max="10889" width="16.28515625" style="85" customWidth="1"/>
    <col min="10890" max="10890" width="25.140625" style="85" customWidth="1"/>
    <col min="10891" max="10891" width="31" style="85" customWidth="1"/>
    <col min="10892" max="10892" width="51" style="85" customWidth="1"/>
    <col min="10893" max="10893" width="23.28515625" style="85" customWidth="1"/>
    <col min="10894" max="10894" width="36.28515625" style="85" customWidth="1"/>
    <col min="10895" max="10895" width="13.7109375" style="85" customWidth="1"/>
    <col min="10896" max="10896" width="7.7109375" style="85" customWidth="1"/>
    <col min="10897" max="10897" width="16.28515625" style="85" customWidth="1"/>
    <col min="10898" max="10898" width="25.140625" style="85" customWidth="1"/>
    <col min="10899" max="10899" width="31" style="85" customWidth="1"/>
    <col min="10900" max="10900" width="51" style="85" customWidth="1"/>
    <col min="10901" max="10901" width="23.28515625" style="85" customWidth="1"/>
    <col min="10902" max="10902" width="36.28515625" style="85" customWidth="1"/>
    <col min="10903" max="10903" width="13.7109375" style="85" customWidth="1"/>
    <col min="10904" max="10904" width="7.7109375" style="85" customWidth="1"/>
    <col min="10905" max="10905" width="16.28515625" style="85" customWidth="1"/>
    <col min="10906" max="10906" width="25.140625" style="85" customWidth="1"/>
    <col min="10907" max="10907" width="31" style="85" customWidth="1"/>
    <col min="10908" max="10908" width="51" style="85" customWidth="1"/>
    <col min="10909" max="10909" width="23.28515625" style="85" customWidth="1"/>
    <col min="10910" max="10910" width="36.28515625" style="85" customWidth="1"/>
    <col min="10911" max="10911" width="13.7109375" style="85" customWidth="1"/>
    <col min="10912" max="10912" width="7.7109375" style="85" customWidth="1"/>
    <col min="10913" max="10913" width="16.28515625" style="85" customWidth="1"/>
    <col min="10914" max="10914" width="25.140625" style="85" customWidth="1"/>
    <col min="10915" max="10915" width="31" style="85" customWidth="1"/>
    <col min="10916" max="10916" width="51" style="85" customWidth="1"/>
    <col min="10917" max="10917" width="23.28515625" style="85" customWidth="1"/>
    <col min="10918" max="10918" width="36.28515625" style="85" customWidth="1"/>
    <col min="10919" max="10919" width="13.7109375" style="85" customWidth="1"/>
    <col min="10920" max="10920" width="7.7109375" style="85" customWidth="1"/>
    <col min="10921" max="10921" width="16.28515625" style="85" customWidth="1"/>
    <col min="10922" max="10922" width="25.140625" style="85" customWidth="1"/>
    <col min="10923" max="10923" width="31" style="85" customWidth="1"/>
    <col min="10924" max="10924" width="51" style="85" customWidth="1"/>
    <col min="10925" max="10925" width="23.28515625" style="85" customWidth="1"/>
    <col min="10926" max="10926" width="36.28515625" style="85" customWidth="1"/>
    <col min="10927" max="10927" width="13.7109375" style="85" customWidth="1"/>
    <col min="10928" max="10928" width="7.7109375" style="85" customWidth="1"/>
    <col min="10929" max="10929" width="16.28515625" style="85" customWidth="1"/>
    <col min="10930" max="10930" width="25.140625" style="85" customWidth="1"/>
    <col min="10931" max="10931" width="31" style="85" customWidth="1"/>
    <col min="10932" max="10932" width="51" style="85" customWidth="1"/>
    <col min="10933" max="10933" width="23.28515625" style="85" customWidth="1"/>
    <col min="10934" max="10934" width="36.28515625" style="85" customWidth="1"/>
    <col min="10935" max="10935" width="13.7109375" style="85" customWidth="1"/>
    <col min="10936" max="10936" width="7.7109375" style="85" customWidth="1"/>
    <col min="10937" max="10937" width="16.28515625" style="85" customWidth="1"/>
    <col min="10938" max="10938" width="25.140625" style="85" customWidth="1"/>
    <col min="10939" max="10939" width="31" style="85" customWidth="1"/>
    <col min="10940" max="10940" width="51" style="85" customWidth="1"/>
    <col min="10941" max="10941" width="23.28515625" style="85" customWidth="1"/>
    <col min="10942" max="10942" width="36.28515625" style="85" customWidth="1"/>
    <col min="10943" max="10943" width="13.7109375" style="85" customWidth="1"/>
    <col min="10944" max="10944" width="7.7109375" style="85" customWidth="1"/>
    <col min="10945" max="10945" width="16.28515625" style="85" customWidth="1"/>
    <col min="10946" max="10946" width="25.140625" style="85" customWidth="1"/>
    <col min="10947" max="10947" width="31" style="85" customWidth="1"/>
    <col min="10948" max="10948" width="51" style="85" customWidth="1"/>
    <col min="10949" max="10949" width="23.28515625" style="85" customWidth="1"/>
    <col min="10950" max="10950" width="36.28515625" style="85" customWidth="1"/>
    <col min="10951" max="10951" width="13.7109375" style="85" customWidth="1"/>
    <col min="10952" max="10952" width="7.7109375" style="85" customWidth="1"/>
    <col min="10953" max="10953" width="16.28515625" style="85" customWidth="1"/>
    <col min="10954" max="10954" width="25.140625" style="85" customWidth="1"/>
    <col min="10955" max="10955" width="31" style="85" customWidth="1"/>
    <col min="10956" max="10956" width="51" style="85" customWidth="1"/>
    <col min="10957" max="10957" width="23.28515625" style="85" customWidth="1"/>
    <col min="10958" max="10958" width="36.28515625" style="85" customWidth="1"/>
    <col min="10959" max="10959" width="13.7109375" style="85" customWidth="1"/>
    <col min="10960" max="10960" width="7.7109375" style="85" customWidth="1"/>
    <col min="10961" max="10961" width="16.28515625" style="85" customWidth="1"/>
    <col min="10962" max="10962" width="25.140625" style="85" customWidth="1"/>
    <col min="10963" max="10963" width="31" style="85" customWidth="1"/>
    <col min="10964" max="10964" width="51" style="85" customWidth="1"/>
    <col min="10965" max="10965" width="23.28515625" style="85" customWidth="1"/>
    <col min="10966" max="10966" width="36.28515625" style="85" customWidth="1"/>
    <col min="10967" max="10967" width="13.7109375" style="85" customWidth="1"/>
    <col min="10968" max="10968" width="7.7109375" style="85" customWidth="1"/>
    <col min="10969" max="10969" width="16.28515625" style="85" customWidth="1"/>
    <col min="10970" max="10970" width="25.140625" style="85" customWidth="1"/>
    <col min="10971" max="10971" width="31" style="85" customWidth="1"/>
    <col min="10972" max="10972" width="51" style="85" customWidth="1"/>
    <col min="10973" max="10973" width="23.28515625" style="85" customWidth="1"/>
    <col min="10974" max="10974" width="36.28515625" style="85" customWidth="1"/>
    <col min="10975" max="10975" width="13.7109375" style="85" customWidth="1"/>
    <col min="10976" max="10976" width="7.7109375" style="85" customWidth="1"/>
    <col min="10977" max="10977" width="16.28515625" style="85" customWidth="1"/>
    <col min="10978" max="10978" width="25.140625" style="85" customWidth="1"/>
    <col min="10979" max="10979" width="31" style="85" customWidth="1"/>
    <col min="10980" max="10980" width="51" style="85" customWidth="1"/>
    <col min="10981" max="10981" width="23.28515625" style="85" customWidth="1"/>
    <col min="10982" max="10982" width="36.28515625" style="85" customWidth="1"/>
    <col min="10983" max="10983" width="13.7109375" style="85" customWidth="1"/>
    <col min="10984" max="10984" width="7.7109375" style="85" customWidth="1"/>
    <col min="10985" max="10985" width="16.28515625" style="85" customWidth="1"/>
    <col min="10986" max="10986" width="25.140625" style="85" customWidth="1"/>
    <col min="10987" max="10987" width="31" style="85" customWidth="1"/>
    <col min="10988" max="10988" width="51" style="85" customWidth="1"/>
    <col min="10989" max="10989" width="23.28515625" style="85" customWidth="1"/>
    <col min="10990" max="10990" width="36.28515625" style="85" customWidth="1"/>
    <col min="10991" max="10991" width="13.7109375" style="85" customWidth="1"/>
    <col min="10992" max="10992" width="7.7109375" style="85" customWidth="1"/>
    <col min="10993" max="10993" width="16.28515625" style="85" customWidth="1"/>
    <col min="10994" max="10994" width="25.140625" style="85" customWidth="1"/>
    <col min="10995" max="10995" width="31" style="85" customWidth="1"/>
    <col min="10996" max="10996" width="51" style="85" customWidth="1"/>
    <col min="10997" max="10997" width="23.28515625" style="85" customWidth="1"/>
    <col min="10998" max="10998" width="36.28515625" style="85" customWidth="1"/>
    <col min="10999" max="10999" width="13.7109375" style="85" customWidth="1"/>
    <col min="11000" max="11000" width="7.7109375" style="85" customWidth="1"/>
    <col min="11001" max="11001" width="16.28515625" style="85" customWidth="1"/>
    <col min="11002" max="11002" width="25.140625" style="85" customWidth="1"/>
    <col min="11003" max="11003" width="31" style="85" customWidth="1"/>
    <col min="11004" max="11004" width="51" style="85" customWidth="1"/>
    <col min="11005" max="11005" width="23.28515625" style="85" customWidth="1"/>
    <col min="11006" max="11006" width="36.28515625" style="85" customWidth="1"/>
    <col min="11007" max="11007" width="13.7109375" style="85" customWidth="1"/>
    <col min="11008" max="11008" width="7.7109375" style="85" customWidth="1"/>
    <col min="11009" max="11009" width="16.28515625" style="85" customWidth="1"/>
    <col min="11010" max="11010" width="25.140625" style="85" customWidth="1"/>
    <col min="11011" max="11011" width="31" style="85" customWidth="1"/>
    <col min="11012" max="11012" width="51" style="85" customWidth="1"/>
    <col min="11013" max="11013" width="23.28515625" style="85" customWidth="1"/>
    <col min="11014" max="11014" width="36.28515625" style="85" customWidth="1"/>
    <col min="11015" max="11015" width="13.7109375" style="85" customWidth="1"/>
    <col min="11016" max="11016" width="7.7109375" style="85" customWidth="1"/>
    <col min="11017" max="11017" width="16.28515625" style="85" customWidth="1"/>
    <col min="11018" max="11018" width="25.140625" style="85" customWidth="1"/>
    <col min="11019" max="11019" width="31" style="85" customWidth="1"/>
    <col min="11020" max="11020" width="51" style="85" customWidth="1"/>
    <col min="11021" max="11021" width="23.28515625" style="85" customWidth="1"/>
    <col min="11022" max="11022" width="36.28515625" style="85" customWidth="1"/>
    <col min="11023" max="11023" width="13.7109375" style="85" customWidth="1"/>
    <col min="11024" max="11024" width="7.7109375" style="85" customWidth="1"/>
    <col min="11025" max="11025" width="16.28515625" style="85" customWidth="1"/>
    <col min="11026" max="11026" width="25.140625" style="85" customWidth="1"/>
    <col min="11027" max="11027" width="31" style="85" customWidth="1"/>
    <col min="11028" max="11028" width="51" style="85" customWidth="1"/>
    <col min="11029" max="11029" width="23.28515625" style="85" customWidth="1"/>
    <col min="11030" max="11030" width="36.28515625" style="85" customWidth="1"/>
    <col min="11031" max="11031" width="13.7109375" style="85" customWidth="1"/>
    <col min="11032" max="11032" width="7.7109375" style="85" customWidth="1"/>
    <col min="11033" max="11033" width="16.28515625" style="85" customWidth="1"/>
    <col min="11034" max="11034" width="25.140625" style="85" customWidth="1"/>
    <col min="11035" max="11035" width="31" style="85" customWidth="1"/>
    <col min="11036" max="11036" width="51" style="85" customWidth="1"/>
    <col min="11037" max="11037" width="23.28515625" style="85" customWidth="1"/>
    <col min="11038" max="11038" width="36.28515625" style="85" customWidth="1"/>
    <col min="11039" max="11039" width="13.7109375" style="85" customWidth="1"/>
    <col min="11040" max="11040" width="7.7109375" style="85" customWidth="1"/>
    <col min="11041" max="11041" width="16.28515625" style="85" customWidth="1"/>
    <col min="11042" max="11042" width="25.140625" style="85" customWidth="1"/>
    <col min="11043" max="11043" width="31" style="85" customWidth="1"/>
    <col min="11044" max="11044" width="51" style="85" customWidth="1"/>
    <col min="11045" max="11045" width="23.28515625" style="85" customWidth="1"/>
    <col min="11046" max="11046" width="36.28515625" style="85" customWidth="1"/>
    <col min="11047" max="11047" width="13.7109375" style="85" customWidth="1"/>
    <col min="11048" max="11048" width="7.7109375" style="85" customWidth="1"/>
    <col min="11049" max="11049" width="16.28515625" style="85" customWidth="1"/>
    <col min="11050" max="11050" width="25.140625" style="85" customWidth="1"/>
    <col min="11051" max="11051" width="31" style="85" customWidth="1"/>
    <col min="11052" max="11052" width="51" style="85" customWidth="1"/>
    <col min="11053" max="11053" width="23.28515625" style="85" customWidth="1"/>
    <col min="11054" max="11054" width="36.28515625" style="85" customWidth="1"/>
    <col min="11055" max="11055" width="13.7109375" style="85" customWidth="1"/>
    <col min="11056" max="11056" width="7.7109375" style="85" customWidth="1"/>
    <col min="11057" max="11057" width="16.28515625" style="85" customWidth="1"/>
    <col min="11058" max="11058" width="25.140625" style="85" customWidth="1"/>
    <col min="11059" max="11059" width="31" style="85" customWidth="1"/>
    <col min="11060" max="11060" width="51" style="85" customWidth="1"/>
    <col min="11061" max="11061" width="23.28515625" style="85" customWidth="1"/>
    <col min="11062" max="11062" width="36.28515625" style="85" customWidth="1"/>
    <col min="11063" max="11063" width="13.7109375" style="85" customWidth="1"/>
    <col min="11064" max="11064" width="7.7109375" style="85" customWidth="1"/>
    <col min="11065" max="11065" width="16.28515625" style="85" customWidth="1"/>
    <col min="11066" max="11066" width="25.140625" style="85" customWidth="1"/>
    <col min="11067" max="11067" width="31" style="85" customWidth="1"/>
    <col min="11068" max="11068" width="51" style="85" customWidth="1"/>
    <col min="11069" max="11069" width="23.28515625" style="85" customWidth="1"/>
    <col min="11070" max="11070" width="36.28515625" style="85" customWidth="1"/>
    <col min="11071" max="11071" width="13.7109375" style="85" customWidth="1"/>
    <col min="11072" max="11072" width="7.7109375" style="85" customWidth="1"/>
    <col min="11073" max="11073" width="16.28515625" style="85" customWidth="1"/>
    <col min="11074" max="11074" width="25.140625" style="85" customWidth="1"/>
    <col min="11075" max="11075" width="31" style="85" customWidth="1"/>
    <col min="11076" max="11076" width="51" style="85" customWidth="1"/>
    <col min="11077" max="11077" width="23.28515625" style="85" customWidth="1"/>
    <col min="11078" max="11078" width="36.28515625" style="85" customWidth="1"/>
    <col min="11079" max="11079" width="13.7109375" style="85" customWidth="1"/>
    <col min="11080" max="11080" width="7.7109375" style="85" customWidth="1"/>
    <col min="11081" max="11081" width="16.28515625" style="85" customWidth="1"/>
    <col min="11082" max="11082" width="25.140625" style="85" customWidth="1"/>
    <col min="11083" max="11083" width="31" style="85" customWidth="1"/>
    <col min="11084" max="11084" width="51" style="85" customWidth="1"/>
    <col min="11085" max="11085" width="23.28515625" style="85" customWidth="1"/>
    <col min="11086" max="11086" width="36.28515625" style="85" customWidth="1"/>
    <col min="11087" max="11087" width="13.7109375" style="85" customWidth="1"/>
    <col min="11088" max="11088" width="7.7109375" style="85" customWidth="1"/>
    <col min="11089" max="11089" width="16.28515625" style="85" customWidth="1"/>
    <col min="11090" max="11090" width="25.140625" style="85" customWidth="1"/>
    <col min="11091" max="11091" width="31" style="85" customWidth="1"/>
    <col min="11092" max="11092" width="51" style="85" customWidth="1"/>
    <col min="11093" max="11093" width="23.28515625" style="85" customWidth="1"/>
    <col min="11094" max="11094" width="36.28515625" style="85" customWidth="1"/>
    <col min="11095" max="11095" width="13.7109375" style="85" customWidth="1"/>
    <col min="11096" max="11096" width="7.7109375" style="85" customWidth="1"/>
    <col min="11097" max="11097" width="16.28515625" style="85" customWidth="1"/>
    <col min="11098" max="11098" width="25.140625" style="85" customWidth="1"/>
    <col min="11099" max="11099" width="31" style="85" customWidth="1"/>
    <col min="11100" max="11100" width="51" style="85" customWidth="1"/>
    <col min="11101" max="11101" width="23.28515625" style="85" customWidth="1"/>
    <col min="11102" max="11102" width="36.28515625" style="85" customWidth="1"/>
    <col min="11103" max="11103" width="13.7109375" style="85" customWidth="1"/>
    <col min="11104" max="11104" width="7.7109375" style="85" customWidth="1"/>
    <col min="11105" max="11105" width="16.28515625" style="85" customWidth="1"/>
    <col min="11106" max="11106" width="25.140625" style="85" customWidth="1"/>
    <col min="11107" max="11107" width="31" style="85" customWidth="1"/>
    <col min="11108" max="11108" width="51" style="85" customWidth="1"/>
    <col min="11109" max="11109" width="23.28515625" style="85" customWidth="1"/>
    <col min="11110" max="11110" width="36.28515625" style="85" customWidth="1"/>
    <col min="11111" max="11111" width="13.7109375" style="85" customWidth="1"/>
    <col min="11112" max="11112" width="7.7109375" style="85" customWidth="1"/>
    <col min="11113" max="11113" width="16.28515625" style="85" customWidth="1"/>
    <col min="11114" max="11114" width="25.140625" style="85" customWidth="1"/>
    <col min="11115" max="11115" width="31" style="85" customWidth="1"/>
    <col min="11116" max="11116" width="51" style="85" customWidth="1"/>
    <col min="11117" max="11117" width="23.28515625" style="85" customWidth="1"/>
    <col min="11118" max="11118" width="36.28515625" style="85" customWidth="1"/>
    <col min="11119" max="11119" width="13.7109375" style="85" customWidth="1"/>
    <col min="11120" max="11120" width="7.7109375" style="85" customWidth="1"/>
    <col min="11121" max="11121" width="16.28515625" style="85" customWidth="1"/>
    <col min="11122" max="11122" width="25.140625" style="85" customWidth="1"/>
    <col min="11123" max="11123" width="31" style="85" customWidth="1"/>
    <col min="11124" max="11124" width="51" style="85" customWidth="1"/>
    <col min="11125" max="11125" width="23.28515625" style="85" customWidth="1"/>
    <col min="11126" max="11126" width="36.28515625" style="85" customWidth="1"/>
    <col min="11127" max="11127" width="13.7109375" style="85" customWidth="1"/>
    <col min="11128" max="11128" width="7.7109375" style="85" customWidth="1"/>
    <col min="11129" max="11129" width="16.28515625" style="85" customWidth="1"/>
    <col min="11130" max="11130" width="25.140625" style="85" customWidth="1"/>
    <col min="11131" max="11131" width="31" style="85" customWidth="1"/>
    <col min="11132" max="11132" width="51" style="85" customWidth="1"/>
    <col min="11133" max="11133" width="23.28515625" style="85" customWidth="1"/>
    <col min="11134" max="11134" width="36.28515625" style="85" customWidth="1"/>
    <col min="11135" max="11135" width="13.7109375" style="85" customWidth="1"/>
    <col min="11136" max="11136" width="7.7109375" style="85" customWidth="1"/>
    <col min="11137" max="11137" width="16.28515625" style="85" customWidth="1"/>
    <col min="11138" max="11138" width="25.140625" style="85" customWidth="1"/>
    <col min="11139" max="11139" width="31" style="85" customWidth="1"/>
    <col min="11140" max="11140" width="51" style="85" customWidth="1"/>
    <col min="11141" max="11141" width="23.28515625" style="85" customWidth="1"/>
    <col min="11142" max="11142" width="36.28515625" style="85" customWidth="1"/>
    <col min="11143" max="11143" width="13.7109375" style="85" customWidth="1"/>
    <col min="11144" max="11144" width="7.7109375" style="85" customWidth="1"/>
    <col min="11145" max="11145" width="16.28515625" style="85" customWidth="1"/>
    <col min="11146" max="11146" width="25.140625" style="85" customWidth="1"/>
    <col min="11147" max="11147" width="31" style="85" customWidth="1"/>
    <col min="11148" max="11148" width="51" style="85" customWidth="1"/>
    <col min="11149" max="11149" width="23.28515625" style="85" customWidth="1"/>
    <col min="11150" max="11150" width="36.28515625" style="85" customWidth="1"/>
    <col min="11151" max="11151" width="13.7109375" style="85" customWidth="1"/>
    <col min="11152" max="11152" width="7.7109375" style="85" customWidth="1"/>
    <col min="11153" max="11153" width="16.28515625" style="85" customWidth="1"/>
    <col min="11154" max="11154" width="25.140625" style="85" customWidth="1"/>
    <col min="11155" max="11155" width="31" style="85" customWidth="1"/>
    <col min="11156" max="11156" width="51" style="85" customWidth="1"/>
    <col min="11157" max="11157" width="23.28515625" style="85" customWidth="1"/>
    <col min="11158" max="11158" width="36.28515625" style="85" customWidth="1"/>
    <col min="11159" max="11159" width="13.7109375" style="85" customWidth="1"/>
    <col min="11160" max="11160" width="7.7109375" style="85" customWidth="1"/>
    <col min="11161" max="11161" width="16.28515625" style="85" customWidth="1"/>
    <col min="11162" max="11162" width="25.140625" style="85" customWidth="1"/>
    <col min="11163" max="11163" width="31" style="85" customWidth="1"/>
    <col min="11164" max="11164" width="51" style="85" customWidth="1"/>
    <col min="11165" max="11165" width="23.28515625" style="85" customWidth="1"/>
    <col min="11166" max="11166" width="36.28515625" style="85" customWidth="1"/>
    <col min="11167" max="11167" width="13.7109375" style="85" customWidth="1"/>
    <col min="11168" max="11168" width="7.7109375" style="85" customWidth="1"/>
    <col min="11169" max="11169" width="16.28515625" style="85" customWidth="1"/>
    <col min="11170" max="11170" width="25.140625" style="85" customWidth="1"/>
    <col min="11171" max="11171" width="31" style="85" customWidth="1"/>
    <col min="11172" max="11172" width="51" style="85" customWidth="1"/>
    <col min="11173" max="11173" width="23.28515625" style="85" customWidth="1"/>
    <col min="11174" max="11174" width="36.28515625" style="85" customWidth="1"/>
    <col min="11175" max="11175" width="13.7109375" style="85" customWidth="1"/>
    <col min="11176" max="11176" width="7.7109375" style="85" customWidth="1"/>
    <col min="11177" max="11177" width="16.28515625" style="85" customWidth="1"/>
    <col min="11178" max="11178" width="25.140625" style="85" customWidth="1"/>
    <col min="11179" max="11179" width="31" style="85" customWidth="1"/>
    <col min="11180" max="11180" width="51" style="85" customWidth="1"/>
    <col min="11181" max="11181" width="23.28515625" style="85" customWidth="1"/>
    <col min="11182" max="11182" width="36.28515625" style="85" customWidth="1"/>
    <col min="11183" max="11183" width="13.7109375" style="85" customWidth="1"/>
    <col min="11184" max="11184" width="7.7109375" style="85" customWidth="1"/>
    <col min="11185" max="11185" width="16.28515625" style="85" customWidth="1"/>
    <col min="11186" max="11186" width="25.140625" style="85" customWidth="1"/>
    <col min="11187" max="11187" width="31" style="85" customWidth="1"/>
    <col min="11188" max="11188" width="51" style="85" customWidth="1"/>
    <col min="11189" max="11189" width="23.28515625" style="85" customWidth="1"/>
    <col min="11190" max="11190" width="36.28515625" style="85" customWidth="1"/>
    <col min="11191" max="11191" width="13.7109375" style="85" customWidth="1"/>
    <col min="11192" max="11192" width="7.7109375" style="85" customWidth="1"/>
    <col min="11193" max="11193" width="16.28515625" style="85" customWidth="1"/>
    <col min="11194" max="11194" width="25.140625" style="85" customWidth="1"/>
    <col min="11195" max="11195" width="31" style="85" customWidth="1"/>
    <col min="11196" max="11196" width="51" style="85" customWidth="1"/>
    <col min="11197" max="11197" width="23.28515625" style="85" customWidth="1"/>
    <col min="11198" max="11198" width="36.28515625" style="85" customWidth="1"/>
    <col min="11199" max="11199" width="13.7109375" style="85" customWidth="1"/>
    <col min="11200" max="11200" width="7.7109375" style="85" customWidth="1"/>
    <col min="11201" max="11201" width="16.28515625" style="85" customWidth="1"/>
    <col min="11202" max="11202" width="25.140625" style="85" customWidth="1"/>
    <col min="11203" max="11203" width="31" style="85" customWidth="1"/>
    <col min="11204" max="11204" width="51" style="85" customWidth="1"/>
    <col min="11205" max="11205" width="23.28515625" style="85" customWidth="1"/>
    <col min="11206" max="11206" width="36.28515625" style="85" customWidth="1"/>
    <col min="11207" max="11207" width="13.7109375" style="85" customWidth="1"/>
    <col min="11208" max="11208" width="7.7109375" style="85" customWidth="1"/>
    <col min="11209" max="11209" width="16.28515625" style="85" customWidth="1"/>
    <col min="11210" max="11210" width="25.140625" style="85" customWidth="1"/>
    <col min="11211" max="11211" width="31" style="85" customWidth="1"/>
    <col min="11212" max="11212" width="51" style="85" customWidth="1"/>
    <col min="11213" max="11213" width="23.28515625" style="85" customWidth="1"/>
    <col min="11214" max="11214" width="36.28515625" style="85" customWidth="1"/>
    <col min="11215" max="11215" width="13.7109375" style="85" customWidth="1"/>
    <col min="11216" max="11216" width="7.7109375" style="85" customWidth="1"/>
    <col min="11217" max="11217" width="16.28515625" style="85" customWidth="1"/>
    <col min="11218" max="11218" width="25.140625" style="85" customWidth="1"/>
    <col min="11219" max="11219" width="31" style="85" customWidth="1"/>
    <col min="11220" max="11220" width="51" style="85" customWidth="1"/>
    <col min="11221" max="11221" width="23.28515625" style="85" customWidth="1"/>
    <col min="11222" max="11222" width="36.28515625" style="85" customWidth="1"/>
    <col min="11223" max="11223" width="13.7109375" style="85" customWidth="1"/>
    <col min="11224" max="11224" width="7.7109375" style="85" customWidth="1"/>
    <col min="11225" max="11225" width="16.28515625" style="85" customWidth="1"/>
    <col min="11226" max="11226" width="25.140625" style="85" customWidth="1"/>
    <col min="11227" max="11227" width="31" style="85" customWidth="1"/>
    <col min="11228" max="11228" width="51" style="85" customWidth="1"/>
    <col min="11229" max="11229" width="23.28515625" style="85" customWidth="1"/>
    <col min="11230" max="11230" width="36.28515625" style="85" customWidth="1"/>
    <col min="11231" max="11231" width="13.7109375" style="85" customWidth="1"/>
    <col min="11232" max="11232" width="7.7109375" style="85" customWidth="1"/>
    <col min="11233" max="11233" width="16.28515625" style="85" customWidth="1"/>
    <col min="11234" max="11234" width="25.140625" style="85" customWidth="1"/>
    <col min="11235" max="11235" width="31" style="85" customWidth="1"/>
    <col min="11236" max="11236" width="51" style="85" customWidth="1"/>
    <col min="11237" max="11237" width="23.28515625" style="85" customWidth="1"/>
    <col min="11238" max="11238" width="36.28515625" style="85" customWidth="1"/>
    <col min="11239" max="11239" width="13.7109375" style="85" customWidth="1"/>
    <col min="11240" max="11240" width="7.7109375" style="85" customWidth="1"/>
    <col min="11241" max="11241" width="16.28515625" style="85" customWidth="1"/>
    <col min="11242" max="11242" width="25.140625" style="85" customWidth="1"/>
    <col min="11243" max="11243" width="31" style="85" customWidth="1"/>
    <col min="11244" max="11244" width="51" style="85" customWidth="1"/>
    <col min="11245" max="11245" width="23.28515625" style="85" customWidth="1"/>
    <col min="11246" max="11246" width="36.28515625" style="85" customWidth="1"/>
    <col min="11247" max="11247" width="13.7109375" style="85" customWidth="1"/>
    <col min="11248" max="11248" width="7.7109375" style="85" customWidth="1"/>
    <col min="11249" max="11249" width="16.28515625" style="85" customWidth="1"/>
    <col min="11250" max="11250" width="25.140625" style="85" customWidth="1"/>
    <col min="11251" max="11251" width="31" style="85" customWidth="1"/>
    <col min="11252" max="11252" width="51" style="85" customWidth="1"/>
    <col min="11253" max="11253" width="23.28515625" style="85" customWidth="1"/>
    <col min="11254" max="11254" width="36.28515625" style="85" customWidth="1"/>
    <col min="11255" max="11255" width="13.7109375" style="85" customWidth="1"/>
    <col min="11256" max="11256" width="7.7109375" style="85" customWidth="1"/>
    <col min="11257" max="11257" width="16.28515625" style="85" customWidth="1"/>
    <col min="11258" max="11258" width="25.140625" style="85" customWidth="1"/>
    <col min="11259" max="11259" width="31" style="85" customWidth="1"/>
    <col min="11260" max="11260" width="51" style="85" customWidth="1"/>
    <col min="11261" max="11261" width="23.28515625" style="85" customWidth="1"/>
    <col min="11262" max="11262" width="36.28515625" style="85" customWidth="1"/>
    <col min="11263" max="11263" width="13.7109375" style="85" customWidth="1"/>
    <col min="11264" max="11264" width="7.7109375" style="85" customWidth="1"/>
    <col min="11265" max="11265" width="16.28515625" style="85" customWidth="1"/>
    <col min="11266" max="11266" width="25.140625" style="85" customWidth="1"/>
    <col min="11267" max="11267" width="31" style="85" customWidth="1"/>
    <col min="11268" max="11268" width="51" style="85" customWidth="1"/>
    <col min="11269" max="11269" width="23.28515625" style="85" customWidth="1"/>
    <col min="11270" max="11270" width="36.28515625" style="85" customWidth="1"/>
    <col min="11271" max="11271" width="13.7109375" style="85" customWidth="1"/>
    <col min="11272" max="11272" width="7.7109375" style="85" customWidth="1"/>
    <col min="11273" max="11273" width="16.28515625" style="85" customWidth="1"/>
    <col min="11274" max="11274" width="25.140625" style="85" customWidth="1"/>
    <col min="11275" max="11275" width="31" style="85" customWidth="1"/>
    <col min="11276" max="11276" width="51" style="85" customWidth="1"/>
    <col min="11277" max="11277" width="23.28515625" style="85" customWidth="1"/>
    <col min="11278" max="11278" width="36.28515625" style="85" customWidth="1"/>
    <col min="11279" max="11279" width="13.7109375" style="85" customWidth="1"/>
    <col min="11280" max="11280" width="7.7109375" style="85" customWidth="1"/>
    <col min="11281" max="11281" width="16.28515625" style="85" customWidth="1"/>
    <col min="11282" max="11282" width="25.140625" style="85" customWidth="1"/>
    <col min="11283" max="11283" width="31" style="85" customWidth="1"/>
    <col min="11284" max="11284" width="51" style="85" customWidth="1"/>
    <col min="11285" max="11285" width="23.28515625" style="85" customWidth="1"/>
    <col min="11286" max="11286" width="36.28515625" style="85" customWidth="1"/>
    <col min="11287" max="11287" width="13.7109375" style="85" customWidth="1"/>
    <col min="11288" max="11288" width="7.7109375" style="85" customWidth="1"/>
    <col min="11289" max="11289" width="16.28515625" style="85" customWidth="1"/>
    <col min="11290" max="11290" width="25.140625" style="85" customWidth="1"/>
    <col min="11291" max="11291" width="31" style="85" customWidth="1"/>
    <col min="11292" max="11292" width="51" style="85" customWidth="1"/>
    <col min="11293" max="11293" width="23.28515625" style="85" customWidth="1"/>
    <col min="11294" max="11294" width="36.28515625" style="85" customWidth="1"/>
    <col min="11295" max="11295" width="13.7109375" style="85" customWidth="1"/>
    <col min="11296" max="11296" width="7.7109375" style="85" customWidth="1"/>
    <col min="11297" max="11297" width="16.28515625" style="85" customWidth="1"/>
    <col min="11298" max="11298" width="25.140625" style="85" customWidth="1"/>
    <col min="11299" max="11299" width="31" style="85" customWidth="1"/>
    <col min="11300" max="11300" width="51" style="85" customWidth="1"/>
    <col min="11301" max="11301" width="23.28515625" style="85" customWidth="1"/>
    <col min="11302" max="11302" width="36.28515625" style="85" customWidth="1"/>
    <col min="11303" max="11303" width="13.7109375" style="85" customWidth="1"/>
    <col min="11304" max="11304" width="7.7109375" style="85" customWidth="1"/>
    <col min="11305" max="11305" width="16.28515625" style="85" customWidth="1"/>
    <col min="11306" max="11306" width="25.140625" style="85" customWidth="1"/>
    <col min="11307" max="11307" width="31" style="85" customWidth="1"/>
    <col min="11308" max="11308" width="51" style="85" customWidth="1"/>
    <col min="11309" max="11309" width="23.28515625" style="85" customWidth="1"/>
    <col min="11310" max="11310" width="36.28515625" style="85" customWidth="1"/>
    <col min="11311" max="11311" width="13.7109375" style="85" customWidth="1"/>
    <col min="11312" max="11312" width="7.7109375" style="85" customWidth="1"/>
    <col min="11313" max="11313" width="16.28515625" style="85" customWidth="1"/>
    <col min="11314" max="11314" width="25.140625" style="85" customWidth="1"/>
    <col min="11315" max="11315" width="31" style="85" customWidth="1"/>
    <col min="11316" max="11316" width="51" style="85" customWidth="1"/>
    <col min="11317" max="11317" width="23.28515625" style="85" customWidth="1"/>
    <col min="11318" max="11318" width="36.28515625" style="85" customWidth="1"/>
    <col min="11319" max="11319" width="13.7109375" style="85" customWidth="1"/>
    <col min="11320" max="11320" width="7.7109375" style="85" customWidth="1"/>
    <col min="11321" max="11321" width="16.28515625" style="85" customWidth="1"/>
    <col min="11322" max="11322" width="25.140625" style="85" customWidth="1"/>
    <col min="11323" max="11323" width="31" style="85" customWidth="1"/>
    <col min="11324" max="11324" width="51" style="85" customWidth="1"/>
    <col min="11325" max="11325" width="23.28515625" style="85" customWidth="1"/>
    <col min="11326" max="11326" width="36.28515625" style="85" customWidth="1"/>
    <col min="11327" max="11327" width="13.7109375" style="85" customWidth="1"/>
    <col min="11328" max="11328" width="7.7109375" style="85" customWidth="1"/>
    <col min="11329" max="11329" width="16.28515625" style="85" customWidth="1"/>
    <col min="11330" max="11330" width="25.140625" style="85" customWidth="1"/>
    <col min="11331" max="11331" width="31" style="85" customWidth="1"/>
    <col min="11332" max="11332" width="51" style="85" customWidth="1"/>
    <col min="11333" max="11333" width="23.28515625" style="85" customWidth="1"/>
    <col min="11334" max="11334" width="36.28515625" style="85" customWidth="1"/>
    <col min="11335" max="11335" width="13.7109375" style="85" customWidth="1"/>
    <col min="11336" max="11336" width="7.7109375" style="85" customWidth="1"/>
    <col min="11337" max="11337" width="16.28515625" style="85" customWidth="1"/>
    <col min="11338" max="11338" width="25.140625" style="85" customWidth="1"/>
    <col min="11339" max="11339" width="31" style="85" customWidth="1"/>
    <col min="11340" max="11340" width="51" style="85" customWidth="1"/>
    <col min="11341" max="11341" width="23.28515625" style="85" customWidth="1"/>
    <col min="11342" max="11342" width="36.28515625" style="85" customWidth="1"/>
    <col min="11343" max="11343" width="13.7109375" style="85" customWidth="1"/>
    <col min="11344" max="11344" width="7.7109375" style="85" customWidth="1"/>
    <col min="11345" max="11345" width="16.28515625" style="85" customWidth="1"/>
    <col min="11346" max="11346" width="25.140625" style="85" customWidth="1"/>
    <col min="11347" max="11347" width="31" style="85" customWidth="1"/>
    <col min="11348" max="11348" width="51" style="85" customWidth="1"/>
    <col min="11349" max="11349" width="23.28515625" style="85" customWidth="1"/>
    <col min="11350" max="11350" width="36.28515625" style="85" customWidth="1"/>
    <col min="11351" max="11351" width="13.7109375" style="85" customWidth="1"/>
    <col min="11352" max="11352" width="7.7109375" style="85" customWidth="1"/>
    <col min="11353" max="11353" width="16.28515625" style="85" customWidth="1"/>
    <col min="11354" max="11354" width="25.140625" style="85" customWidth="1"/>
    <col min="11355" max="11355" width="31" style="85" customWidth="1"/>
    <col min="11356" max="11356" width="51" style="85" customWidth="1"/>
    <col min="11357" max="11357" width="23.28515625" style="85" customWidth="1"/>
    <col min="11358" max="11358" width="36.28515625" style="85" customWidth="1"/>
    <col min="11359" max="11359" width="13.7109375" style="85" customWidth="1"/>
    <col min="11360" max="11360" width="7.7109375" style="85" customWidth="1"/>
    <col min="11361" max="11361" width="16.28515625" style="85" customWidth="1"/>
    <col min="11362" max="11362" width="25.140625" style="85" customWidth="1"/>
    <col min="11363" max="11363" width="31" style="85" customWidth="1"/>
    <col min="11364" max="11364" width="51" style="85" customWidth="1"/>
    <col min="11365" max="11365" width="23.28515625" style="85" customWidth="1"/>
    <col min="11366" max="11366" width="36.28515625" style="85" customWidth="1"/>
    <col min="11367" max="11367" width="13.7109375" style="85" customWidth="1"/>
    <col min="11368" max="11368" width="7.7109375" style="85" customWidth="1"/>
    <col min="11369" max="11369" width="16.28515625" style="85" customWidth="1"/>
    <col min="11370" max="11370" width="25.140625" style="85" customWidth="1"/>
    <col min="11371" max="11371" width="31" style="85" customWidth="1"/>
    <col min="11372" max="11372" width="51" style="85" customWidth="1"/>
    <col min="11373" max="11373" width="23.28515625" style="85" customWidth="1"/>
    <col min="11374" max="11374" width="36.28515625" style="85" customWidth="1"/>
    <col min="11375" max="11375" width="13.7109375" style="85" customWidth="1"/>
    <col min="11376" max="11376" width="7.7109375" style="85" customWidth="1"/>
    <col min="11377" max="11377" width="16.28515625" style="85" customWidth="1"/>
    <col min="11378" max="11378" width="25.140625" style="85" customWidth="1"/>
    <col min="11379" max="11379" width="31" style="85" customWidth="1"/>
    <col min="11380" max="11380" width="51" style="85" customWidth="1"/>
    <col min="11381" max="11381" width="23.28515625" style="85" customWidth="1"/>
    <col min="11382" max="11382" width="36.28515625" style="85" customWidth="1"/>
    <col min="11383" max="11383" width="13.7109375" style="85" customWidth="1"/>
    <col min="11384" max="11384" width="7.7109375" style="85" customWidth="1"/>
    <col min="11385" max="11385" width="16.28515625" style="85" customWidth="1"/>
    <col min="11386" max="11386" width="25.140625" style="85" customWidth="1"/>
    <col min="11387" max="11387" width="31" style="85" customWidth="1"/>
    <col min="11388" max="11388" width="51" style="85" customWidth="1"/>
    <col min="11389" max="11389" width="23.28515625" style="85" customWidth="1"/>
    <col min="11390" max="11390" width="36.28515625" style="85" customWidth="1"/>
    <col min="11391" max="11391" width="13.7109375" style="85" customWidth="1"/>
    <col min="11392" max="11392" width="7.7109375" style="85" customWidth="1"/>
    <col min="11393" max="11393" width="16.28515625" style="85" customWidth="1"/>
    <col min="11394" max="11394" width="25.140625" style="85" customWidth="1"/>
    <col min="11395" max="11395" width="31" style="85" customWidth="1"/>
    <col min="11396" max="11396" width="51" style="85" customWidth="1"/>
    <col min="11397" max="11397" width="23.28515625" style="85" customWidth="1"/>
    <col min="11398" max="11398" width="36.28515625" style="85" customWidth="1"/>
    <col min="11399" max="11399" width="13.7109375" style="85" customWidth="1"/>
    <col min="11400" max="11400" width="7.7109375" style="85" customWidth="1"/>
    <col min="11401" max="11401" width="16.28515625" style="85" customWidth="1"/>
    <col min="11402" max="11402" width="25.140625" style="85" customWidth="1"/>
    <col min="11403" max="11403" width="31" style="85" customWidth="1"/>
    <col min="11404" max="11404" width="51" style="85" customWidth="1"/>
    <col min="11405" max="11405" width="23.28515625" style="85" customWidth="1"/>
    <col min="11406" max="11406" width="36.28515625" style="85" customWidth="1"/>
    <col min="11407" max="11407" width="13.7109375" style="85" customWidth="1"/>
    <col min="11408" max="11408" width="7.7109375" style="85" customWidth="1"/>
    <col min="11409" max="11409" width="16.28515625" style="85" customWidth="1"/>
    <col min="11410" max="11410" width="25.140625" style="85" customWidth="1"/>
    <col min="11411" max="11411" width="31" style="85" customWidth="1"/>
    <col min="11412" max="11412" width="51" style="85" customWidth="1"/>
    <col min="11413" max="11413" width="23.28515625" style="85" customWidth="1"/>
    <col min="11414" max="11414" width="36.28515625" style="85" customWidth="1"/>
    <col min="11415" max="11415" width="13.7109375" style="85" customWidth="1"/>
    <col min="11416" max="11416" width="7.7109375" style="85" customWidth="1"/>
    <col min="11417" max="11417" width="16.28515625" style="85" customWidth="1"/>
    <col min="11418" max="11418" width="25.140625" style="85" customWidth="1"/>
    <col min="11419" max="11419" width="31" style="85" customWidth="1"/>
    <col min="11420" max="11420" width="51" style="85" customWidth="1"/>
    <col min="11421" max="11421" width="23.28515625" style="85" customWidth="1"/>
    <col min="11422" max="11422" width="36.28515625" style="85" customWidth="1"/>
    <col min="11423" max="11423" width="13.7109375" style="85" customWidth="1"/>
    <col min="11424" max="11424" width="7.7109375" style="85" customWidth="1"/>
    <col min="11425" max="11425" width="16.28515625" style="85" customWidth="1"/>
    <col min="11426" max="11426" width="25.140625" style="85" customWidth="1"/>
    <col min="11427" max="11427" width="31" style="85" customWidth="1"/>
    <col min="11428" max="11428" width="51" style="85" customWidth="1"/>
    <col min="11429" max="11429" width="23.28515625" style="85" customWidth="1"/>
    <col min="11430" max="11430" width="36.28515625" style="85" customWidth="1"/>
    <col min="11431" max="11431" width="13.7109375" style="85" customWidth="1"/>
    <col min="11432" max="11432" width="7.7109375" style="85" customWidth="1"/>
    <col min="11433" max="11433" width="16.28515625" style="85" customWidth="1"/>
    <col min="11434" max="11434" width="25.140625" style="85" customWidth="1"/>
    <col min="11435" max="11435" width="31" style="85" customWidth="1"/>
    <col min="11436" max="11436" width="51" style="85" customWidth="1"/>
    <col min="11437" max="11437" width="23.28515625" style="85" customWidth="1"/>
    <col min="11438" max="11438" width="36.28515625" style="85" customWidth="1"/>
    <col min="11439" max="11439" width="13.7109375" style="85" customWidth="1"/>
    <col min="11440" max="11440" width="7.7109375" style="85" customWidth="1"/>
    <col min="11441" max="11441" width="16.28515625" style="85" customWidth="1"/>
    <col min="11442" max="11442" width="25.140625" style="85" customWidth="1"/>
    <col min="11443" max="11443" width="31" style="85" customWidth="1"/>
    <col min="11444" max="11444" width="51" style="85" customWidth="1"/>
    <col min="11445" max="11445" width="23.28515625" style="85" customWidth="1"/>
    <col min="11446" max="11446" width="36.28515625" style="85" customWidth="1"/>
    <col min="11447" max="11447" width="13.7109375" style="85" customWidth="1"/>
    <col min="11448" max="11448" width="7.7109375" style="85" customWidth="1"/>
    <col min="11449" max="11449" width="16.28515625" style="85" customWidth="1"/>
    <col min="11450" max="11450" width="25.140625" style="85" customWidth="1"/>
    <col min="11451" max="11451" width="31" style="85" customWidth="1"/>
    <col min="11452" max="11452" width="51" style="85" customWidth="1"/>
    <col min="11453" max="11453" width="23.28515625" style="85" customWidth="1"/>
    <col min="11454" max="11454" width="36.28515625" style="85" customWidth="1"/>
    <col min="11455" max="11455" width="13.7109375" style="85" customWidth="1"/>
    <col min="11456" max="11456" width="7.7109375" style="85" customWidth="1"/>
    <col min="11457" max="11457" width="16.28515625" style="85" customWidth="1"/>
    <col min="11458" max="11458" width="25.140625" style="85" customWidth="1"/>
    <col min="11459" max="11459" width="31" style="85" customWidth="1"/>
    <col min="11460" max="11460" width="51" style="85" customWidth="1"/>
    <col min="11461" max="11461" width="23.28515625" style="85" customWidth="1"/>
    <col min="11462" max="11462" width="36.28515625" style="85" customWidth="1"/>
    <col min="11463" max="11463" width="13.7109375" style="85" customWidth="1"/>
    <col min="11464" max="11464" width="7.7109375" style="85" customWidth="1"/>
    <col min="11465" max="11465" width="16.28515625" style="85" customWidth="1"/>
    <col min="11466" max="11466" width="25.140625" style="85" customWidth="1"/>
    <col min="11467" max="11467" width="31" style="85" customWidth="1"/>
    <col min="11468" max="11468" width="51" style="85" customWidth="1"/>
    <col min="11469" max="11469" width="23.28515625" style="85" customWidth="1"/>
    <col min="11470" max="11470" width="36.28515625" style="85" customWidth="1"/>
    <col min="11471" max="11471" width="13.7109375" style="85" customWidth="1"/>
    <col min="11472" max="11472" width="7.7109375" style="85" customWidth="1"/>
    <col min="11473" max="11473" width="16.28515625" style="85" customWidth="1"/>
    <col min="11474" max="11474" width="25.140625" style="85" customWidth="1"/>
    <col min="11475" max="11475" width="31" style="85" customWidth="1"/>
    <col min="11476" max="11476" width="51" style="85" customWidth="1"/>
    <col min="11477" max="11477" width="23.28515625" style="85" customWidth="1"/>
    <col min="11478" max="11478" width="36.28515625" style="85" customWidth="1"/>
    <col min="11479" max="11479" width="13.7109375" style="85" customWidth="1"/>
    <col min="11480" max="11480" width="7.7109375" style="85" customWidth="1"/>
    <col min="11481" max="11481" width="16.28515625" style="85" customWidth="1"/>
    <col min="11482" max="11482" width="25.140625" style="85" customWidth="1"/>
    <col min="11483" max="11483" width="31" style="85" customWidth="1"/>
    <col min="11484" max="11484" width="51" style="85" customWidth="1"/>
    <col min="11485" max="11485" width="23.28515625" style="85" customWidth="1"/>
    <col min="11486" max="11486" width="36.28515625" style="85" customWidth="1"/>
    <col min="11487" max="11487" width="13.7109375" style="85" customWidth="1"/>
    <col min="11488" max="11488" width="7.7109375" style="85" customWidth="1"/>
    <col min="11489" max="11489" width="16.28515625" style="85" customWidth="1"/>
    <col min="11490" max="11490" width="25.140625" style="85" customWidth="1"/>
    <col min="11491" max="11491" width="31" style="85" customWidth="1"/>
    <col min="11492" max="11492" width="51" style="85" customWidth="1"/>
    <col min="11493" max="11493" width="23.28515625" style="85" customWidth="1"/>
    <col min="11494" max="11494" width="36.28515625" style="85" customWidth="1"/>
    <col min="11495" max="11495" width="13.7109375" style="85" customWidth="1"/>
    <col min="11496" max="11496" width="7.7109375" style="85" customWidth="1"/>
    <col min="11497" max="11497" width="16.28515625" style="85" customWidth="1"/>
    <col min="11498" max="11498" width="25.140625" style="85" customWidth="1"/>
    <col min="11499" max="11499" width="31" style="85" customWidth="1"/>
    <col min="11500" max="11500" width="51" style="85" customWidth="1"/>
    <col min="11501" max="11501" width="23.28515625" style="85" customWidth="1"/>
    <col min="11502" max="11502" width="36.28515625" style="85" customWidth="1"/>
    <col min="11503" max="11503" width="13.7109375" style="85" customWidth="1"/>
    <col min="11504" max="11504" width="7.7109375" style="85" customWidth="1"/>
    <col min="11505" max="11505" width="16.28515625" style="85" customWidth="1"/>
    <col min="11506" max="11506" width="25.140625" style="85" customWidth="1"/>
    <col min="11507" max="11507" width="31" style="85" customWidth="1"/>
    <col min="11508" max="11508" width="51" style="85" customWidth="1"/>
    <col min="11509" max="11509" width="23.28515625" style="85" customWidth="1"/>
    <col min="11510" max="11510" width="36.28515625" style="85" customWidth="1"/>
    <col min="11511" max="11511" width="13.7109375" style="85" customWidth="1"/>
    <col min="11512" max="11512" width="7.7109375" style="85" customWidth="1"/>
    <col min="11513" max="11513" width="16.28515625" style="85" customWidth="1"/>
    <col min="11514" max="11514" width="25.140625" style="85" customWidth="1"/>
    <col min="11515" max="11515" width="31" style="85" customWidth="1"/>
    <col min="11516" max="11516" width="51" style="85" customWidth="1"/>
    <col min="11517" max="11517" width="23.28515625" style="85" customWidth="1"/>
    <col min="11518" max="11518" width="36.28515625" style="85" customWidth="1"/>
    <col min="11519" max="11519" width="13.7109375" style="85" customWidth="1"/>
    <col min="11520" max="11520" width="7.7109375" style="85" customWidth="1"/>
    <col min="11521" max="11521" width="16.28515625" style="85" customWidth="1"/>
    <col min="11522" max="11522" width="25.140625" style="85" customWidth="1"/>
    <col min="11523" max="11523" width="31" style="85" customWidth="1"/>
    <col min="11524" max="11524" width="51" style="85" customWidth="1"/>
    <col min="11525" max="11525" width="23.28515625" style="85" customWidth="1"/>
    <col min="11526" max="11526" width="36.28515625" style="85" customWidth="1"/>
    <col min="11527" max="11527" width="13.7109375" style="85" customWidth="1"/>
    <col min="11528" max="11528" width="7.7109375" style="85" customWidth="1"/>
    <col min="11529" max="11529" width="16.28515625" style="85" customWidth="1"/>
    <col min="11530" max="11530" width="25.140625" style="85" customWidth="1"/>
    <col min="11531" max="11531" width="31" style="85" customWidth="1"/>
    <col min="11532" max="11532" width="51" style="85" customWidth="1"/>
    <col min="11533" max="11533" width="23.28515625" style="85" customWidth="1"/>
    <col min="11534" max="11534" width="36.28515625" style="85" customWidth="1"/>
    <col min="11535" max="11535" width="13.7109375" style="85" customWidth="1"/>
    <col min="11536" max="11536" width="7.7109375" style="85" customWidth="1"/>
    <col min="11537" max="11537" width="16.28515625" style="85" customWidth="1"/>
    <col min="11538" max="11538" width="25.140625" style="85" customWidth="1"/>
    <col min="11539" max="11539" width="31" style="85" customWidth="1"/>
    <col min="11540" max="11540" width="51" style="85" customWidth="1"/>
    <col min="11541" max="11541" width="23.28515625" style="85" customWidth="1"/>
    <col min="11542" max="11542" width="36.28515625" style="85" customWidth="1"/>
    <col min="11543" max="11543" width="13.7109375" style="85" customWidth="1"/>
    <col min="11544" max="11544" width="7.7109375" style="85" customWidth="1"/>
    <col min="11545" max="11545" width="16.28515625" style="85" customWidth="1"/>
    <col min="11546" max="11546" width="25.140625" style="85" customWidth="1"/>
    <col min="11547" max="11547" width="31" style="85" customWidth="1"/>
    <col min="11548" max="11548" width="51" style="85" customWidth="1"/>
    <col min="11549" max="11549" width="23.28515625" style="85" customWidth="1"/>
    <col min="11550" max="11550" width="36.28515625" style="85" customWidth="1"/>
    <col min="11551" max="11551" width="13.7109375" style="85" customWidth="1"/>
    <col min="11552" max="11552" width="7.7109375" style="85" customWidth="1"/>
    <col min="11553" max="11553" width="16.28515625" style="85" customWidth="1"/>
    <col min="11554" max="11554" width="25.140625" style="85" customWidth="1"/>
    <col min="11555" max="11555" width="31" style="85" customWidth="1"/>
    <col min="11556" max="11556" width="51" style="85" customWidth="1"/>
    <col min="11557" max="11557" width="23.28515625" style="85" customWidth="1"/>
    <col min="11558" max="11558" width="36.28515625" style="85" customWidth="1"/>
    <col min="11559" max="11559" width="13.7109375" style="85" customWidth="1"/>
    <col min="11560" max="11560" width="7.7109375" style="85" customWidth="1"/>
    <col min="11561" max="11561" width="16.28515625" style="85" customWidth="1"/>
    <col min="11562" max="11562" width="25.140625" style="85" customWidth="1"/>
    <col min="11563" max="11563" width="31" style="85" customWidth="1"/>
    <col min="11564" max="11564" width="51" style="85" customWidth="1"/>
    <col min="11565" max="11565" width="23.28515625" style="85" customWidth="1"/>
    <col min="11566" max="11566" width="36.28515625" style="85" customWidth="1"/>
    <col min="11567" max="11567" width="13.7109375" style="85" customWidth="1"/>
    <col min="11568" max="11568" width="7.7109375" style="85" customWidth="1"/>
    <col min="11569" max="11569" width="16.28515625" style="85" customWidth="1"/>
    <col min="11570" max="11570" width="25.140625" style="85" customWidth="1"/>
    <col min="11571" max="11571" width="31" style="85" customWidth="1"/>
    <col min="11572" max="11572" width="51" style="85" customWidth="1"/>
    <col min="11573" max="11573" width="23.28515625" style="85" customWidth="1"/>
    <col min="11574" max="11574" width="36.28515625" style="85" customWidth="1"/>
    <col min="11575" max="11575" width="13.7109375" style="85" customWidth="1"/>
    <col min="11576" max="11576" width="7.7109375" style="85" customWidth="1"/>
    <col min="11577" max="11577" width="16.28515625" style="85" customWidth="1"/>
    <col min="11578" max="11578" width="25.140625" style="85" customWidth="1"/>
    <col min="11579" max="11579" width="31" style="85" customWidth="1"/>
    <col min="11580" max="11580" width="51" style="85" customWidth="1"/>
    <col min="11581" max="11581" width="23.28515625" style="85" customWidth="1"/>
    <col min="11582" max="11582" width="36.28515625" style="85" customWidth="1"/>
    <col min="11583" max="11583" width="13.7109375" style="85" customWidth="1"/>
    <col min="11584" max="11584" width="7.7109375" style="85" customWidth="1"/>
    <col min="11585" max="11585" width="16.28515625" style="85" customWidth="1"/>
    <col min="11586" max="11586" width="25.140625" style="85" customWidth="1"/>
    <col min="11587" max="11587" width="31" style="85" customWidth="1"/>
    <col min="11588" max="11588" width="51" style="85" customWidth="1"/>
    <col min="11589" max="11589" width="23.28515625" style="85" customWidth="1"/>
    <col min="11590" max="11590" width="36.28515625" style="85" customWidth="1"/>
    <col min="11591" max="11591" width="13.7109375" style="85" customWidth="1"/>
    <col min="11592" max="11592" width="7.7109375" style="85" customWidth="1"/>
    <col min="11593" max="11593" width="16.28515625" style="85" customWidth="1"/>
    <col min="11594" max="11594" width="25.140625" style="85" customWidth="1"/>
    <col min="11595" max="11595" width="31" style="85" customWidth="1"/>
    <col min="11596" max="11596" width="51" style="85" customWidth="1"/>
    <col min="11597" max="11597" width="23.28515625" style="85" customWidth="1"/>
    <col min="11598" max="11598" width="36.28515625" style="85" customWidth="1"/>
    <col min="11599" max="11599" width="13.7109375" style="85" customWidth="1"/>
    <col min="11600" max="11600" width="7.7109375" style="85" customWidth="1"/>
    <col min="11601" max="11601" width="16.28515625" style="85" customWidth="1"/>
    <col min="11602" max="11602" width="25.140625" style="85" customWidth="1"/>
    <col min="11603" max="11603" width="31" style="85" customWidth="1"/>
    <col min="11604" max="11604" width="51" style="85" customWidth="1"/>
    <col min="11605" max="11605" width="23.28515625" style="85" customWidth="1"/>
    <col min="11606" max="11606" width="36.28515625" style="85" customWidth="1"/>
    <col min="11607" max="11607" width="13.7109375" style="85" customWidth="1"/>
    <col min="11608" max="11608" width="7.7109375" style="85" customWidth="1"/>
    <col min="11609" max="11609" width="16.28515625" style="85" customWidth="1"/>
    <col min="11610" max="11610" width="25.140625" style="85" customWidth="1"/>
    <col min="11611" max="11611" width="31" style="85" customWidth="1"/>
    <col min="11612" max="11612" width="51" style="85" customWidth="1"/>
    <col min="11613" max="11613" width="23.28515625" style="85" customWidth="1"/>
    <col min="11614" max="11614" width="36.28515625" style="85" customWidth="1"/>
    <col min="11615" max="11615" width="13.7109375" style="85" customWidth="1"/>
    <col min="11616" max="11616" width="7.7109375" style="85" customWidth="1"/>
    <col min="11617" max="11617" width="16.28515625" style="85" customWidth="1"/>
    <col min="11618" max="11618" width="25.140625" style="85" customWidth="1"/>
    <col min="11619" max="11619" width="31" style="85" customWidth="1"/>
    <col min="11620" max="11620" width="51" style="85" customWidth="1"/>
    <col min="11621" max="11621" width="23.28515625" style="85" customWidth="1"/>
    <col min="11622" max="11622" width="36.28515625" style="85" customWidth="1"/>
    <col min="11623" max="11623" width="13.7109375" style="85" customWidth="1"/>
    <col min="11624" max="11624" width="7.7109375" style="85" customWidth="1"/>
    <col min="11625" max="11625" width="16.28515625" style="85" customWidth="1"/>
    <col min="11626" max="11626" width="25.140625" style="85" customWidth="1"/>
    <col min="11627" max="11627" width="31" style="85" customWidth="1"/>
    <col min="11628" max="11628" width="51" style="85" customWidth="1"/>
    <col min="11629" max="11629" width="23.28515625" style="85" customWidth="1"/>
    <col min="11630" max="11630" width="36.28515625" style="85" customWidth="1"/>
    <col min="11631" max="11631" width="13.7109375" style="85" customWidth="1"/>
    <col min="11632" max="11632" width="7.7109375" style="85" customWidth="1"/>
    <col min="11633" max="11633" width="16.28515625" style="85" customWidth="1"/>
    <col min="11634" max="11634" width="25.140625" style="85" customWidth="1"/>
    <col min="11635" max="11635" width="31" style="85" customWidth="1"/>
    <col min="11636" max="11636" width="51" style="85" customWidth="1"/>
    <col min="11637" max="11637" width="23.28515625" style="85" customWidth="1"/>
    <col min="11638" max="11638" width="36.28515625" style="85" customWidth="1"/>
    <col min="11639" max="11639" width="13.7109375" style="85" customWidth="1"/>
    <col min="11640" max="11640" width="7.7109375" style="85" customWidth="1"/>
    <col min="11641" max="11641" width="16.28515625" style="85" customWidth="1"/>
    <col min="11642" max="11642" width="25.140625" style="85" customWidth="1"/>
    <col min="11643" max="11643" width="31" style="85" customWidth="1"/>
    <col min="11644" max="11644" width="51" style="85" customWidth="1"/>
    <col min="11645" max="11645" width="23.28515625" style="85" customWidth="1"/>
    <col min="11646" max="11646" width="36.28515625" style="85" customWidth="1"/>
    <col min="11647" max="11647" width="13.7109375" style="85" customWidth="1"/>
    <col min="11648" max="11648" width="7.7109375" style="85" customWidth="1"/>
    <col min="11649" max="11649" width="16.28515625" style="85" customWidth="1"/>
    <col min="11650" max="11650" width="25.140625" style="85" customWidth="1"/>
    <col min="11651" max="11651" width="31" style="85" customWidth="1"/>
    <col min="11652" max="11652" width="51" style="85" customWidth="1"/>
    <col min="11653" max="11653" width="23.28515625" style="85" customWidth="1"/>
    <col min="11654" max="11654" width="36.28515625" style="85" customWidth="1"/>
    <col min="11655" max="11655" width="13.7109375" style="85" customWidth="1"/>
    <col min="11656" max="11656" width="7.7109375" style="85" customWidth="1"/>
    <col min="11657" max="11657" width="16.28515625" style="85" customWidth="1"/>
    <col min="11658" max="11658" width="25.140625" style="85" customWidth="1"/>
    <col min="11659" max="11659" width="31" style="85" customWidth="1"/>
    <col min="11660" max="11660" width="51" style="85" customWidth="1"/>
    <col min="11661" max="11661" width="23.28515625" style="85" customWidth="1"/>
    <col min="11662" max="11662" width="36.28515625" style="85" customWidth="1"/>
    <col min="11663" max="11663" width="13.7109375" style="85" customWidth="1"/>
    <col min="11664" max="11664" width="7.7109375" style="85" customWidth="1"/>
    <col min="11665" max="11665" width="16.28515625" style="85" customWidth="1"/>
    <col min="11666" max="11666" width="25.140625" style="85" customWidth="1"/>
    <col min="11667" max="11667" width="31" style="85" customWidth="1"/>
    <col min="11668" max="11668" width="51" style="85" customWidth="1"/>
    <col min="11669" max="11669" width="23.28515625" style="85" customWidth="1"/>
    <col min="11670" max="11670" width="36.28515625" style="85" customWidth="1"/>
    <col min="11671" max="11671" width="13.7109375" style="85" customWidth="1"/>
    <col min="11672" max="11672" width="7.7109375" style="85" customWidth="1"/>
    <col min="11673" max="11673" width="16.28515625" style="85" customWidth="1"/>
    <col min="11674" max="11674" width="25.140625" style="85" customWidth="1"/>
    <col min="11675" max="11675" width="31" style="85" customWidth="1"/>
    <col min="11676" max="11676" width="51" style="85" customWidth="1"/>
    <col min="11677" max="11677" width="23.28515625" style="85" customWidth="1"/>
    <col min="11678" max="11678" width="36.28515625" style="85" customWidth="1"/>
    <col min="11679" max="11679" width="13.7109375" style="85" customWidth="1"/>
    <col min="11680" max="11680" width="7.7109375" style="85" customWidth="1"/>
    <col min="11681" max="11681" width="16.28515625" style="85" customWidth="1"/>
    <col min="11682" max="11682" width="25.140625" style="85" customWidth="1"/>
    <col min="11683" max="11683" width="31" style="85" customWidth="1"/>
    <col min="11684" max="11684" width="51" style="85" customWidth="1"/>
    <col min="11685" max="11685" width="23.28515625" style="85" customWidth="1"/>
    <col min="11686" max="11686" width="36.28515625" style="85" customWidth="1"/>
    <col min="11687" max="11687" width="13.7109375" style="85" customWidth="1"/>
    <col min="11688" max="11688" width="7.7109375" style="85" customWidth="1"/>
    <col min="11689" max="11689" width="16.28515625" style="85" customWidth="1"/>
    <col min="11690" max="11690" width="25.140625" style="85" customWidth="1"/>
    <col min="11691" max="11691" width="31" style="85" customWidth="1"/>
    <col min="11692" max="11692" width="51" style="85" customWidth="1"/>
    <col min="11693" max="11693" width="23.28515625" style="85" customWidth="1"/>
    <col min="11694" max="11694" width="36.28515625" style="85" customWidth="1"/>
    <col min="11695" max="11695" width="13.7109375" style="85" customWidth="1"/>
    <col min="11696" max="11696" width="7.7109375" style="85" customWidth="1"/>
    <col min="11697" max="11697" width="16.28515625" style="85" customWidth="1"/>
    <col min="11698" max="11698" width="25.140625" style="85" customWidth="1"/>
    <col min="11699" max="11699" width="31" style="85" customWidth="1"/>
    <col min="11700" max="11700" width="51" style="85" customWidth="1"/>
    <col min="11701" max="11701" width="23.28515625" style="85" customWidth="1"/>
    <col min="11702" max="11702" width="36.28515625" style="85" customWidth="1"/>
    <col min="11703" max="11703" width="13.7109375" style="85" customWidth="1"/>
    <col min="11704" max="11704" width="7.7109375" style="85" customWidth="1"/>
    <col min="11705" max="11705" width="16.28515625" style="85" customWidth="1"/>
    <col min="11706" max="11706" width="25.140625" style="85" customWidth="1"/>
    <col min="11707" max="11707" width="31" style="85" customWidth="1"/>
    <col min="11708" max="11708" width="51" style="85" customWidth="1"/>
    <col min="11709" max="11709" width="23.28515625" style="85" customWidth="1"/>
    <col min="11710" max="11710" width="36.28515625" style="85" customWidth="1"/>
    <col min="11711" max="11711" width="13.7109375" style="85" customWidth="1"/>
    <col min="11712" max="11712" width="7.7109375" style="85" customWidth="1"/>
    <col min="11713" max="11713" width="16.28515625" style="85" customWidth="1"/>
    <col min="11714" max="11714" width="25.140625" style="85" customWidth="1"/>
    <col min="11715" max="11715" width="31" style="85" customWidth="1"/>
    <col min="11716" max="11716" width="51" style="85" customWidth="1"/>
    <col min="11717" max="11717" width="23.28515625" style="85" customWidth="1"/>
    <col min="11718" max="11718" width="36.28515625" style="85" customWidth="1"/>
    <col min="11719" max="11719" width="13.7109375" style="85" customWidth="1"/>
    <col min="11720" max="11720" width="7.7109375" style="85" customWidth="1"/>
    <col min="11721" max="11721" width="16.28515625" style="85" customWidth="1"/>
    <col min="11722" max="11722" width="25.140625" style="85" customWidth="1"/>
    <col min="11723" max="11723" width="31" style="85" customWidth="1"/>
    <col min="11724" max="11724" width="51" style="85" customWidth="1"/>
    <col min="11725" max="11725" width="23.28515625" style="85" customWidth="1"/>
    <col min="11726" max="11726" width="36.28515625" style="85" customWidth="1"/>
    <col min="11727" max="11727" width="13.7109375" style="85" customWidth="1"/>
    <col min="11728" max="11728" width="7.7109375" style="85" customWidth="1"/>
    <col min="11729" max="11729" width="16.28515625" style="85" customWidth="1"/>
    <col min="11730" max="11730" width="25.140625" style="85" customWidth="1"/>
    <col min="11731" max="11731" width="31" style="85" customWidth="1"/>
    <col min="11732" max="11732" width="51" style="85" customWidth="1"/>
    <col min="11733" max="11733" width="23.28515625" style="85" customWidth="1"/>
    <col min="11734" max="11734" width="36.28515625" style="85" customWidth="1"/>
    <col min="11735" max="11735" width="13.7109375" style="85" customWidth="1"/>
    <col min="11736" max="11736" width="7.7109375" style="85" customWidth="1"/>
    <col min="11737" max="11737" width="16.28515625" style="85" customWidth="1"/>
    <col min="11738" max="11738" width="25.140625" style="85" customWidth="1"/>
    <col min="11739" max="11739" width="31" style="85" customWidth="1"/>
    <col min="11740" max="11740" width="51" style="85" customWidth="1"/>
    <col min="11741" max="11741" width="23.28515625" style="85" customWidth="1"/>
    <col min="11742" max="11742" width="36.28515625" style="85" customWidth="1"/>
    <col min="11743" max="11743" width="13.7109375" style="85" customWidth="1"/>
    <col min="11744" max="11744" width="7.7109375" style="85" customWidth="1"/>
    <col min="11745" max="11745" width="16.28515625" style="85" customWidth="1"/>
    <col min="11746" max="11746" width="25.140625" style="85" customWidth="1"/>
    <col min="11747" max="11747" width="31" style="85" customWidth="1"/>
    <col min="11748" max="11748" width="51" style="85" customWidth="1"/>
    <col min="11749" max="11749" width="23.28515625" style="85" customWidth="1"/>
    <col min="11750" max="11750" width="36.28515625" style="85" customWidth="1"/>
    <col min="11751" max="11751" width="13.7109375" style="85" customWidth="1"/>
    <col min="11752" max="11752" width="7.7109375" style="85" customWidth="1"/>
    <col min="11753" max="11753" width="16.28515625" style="85" customWidth="1"/>
    <col min="11754" max="11754" width="25.140625" style="85" customWidth="1"/>
    <col min="11755" max="11755" width="31" style="85" customWidth="1"/>
    <col min="11756" max="11756" width="51" style="85" customWidth="1"/>
    <col min="11757" max="11757" width="23.28515625" style="85" customWidth="1"/>
    <col min="11758" max="11758" width="36.28515625" style="85" customWidth="1"/>
    <col min="11759" max="11759" width="13.7109375" style="85" customWidth="1"/>
    <col min="11760" max="11760" width="7.7109375" style="85" customWidth="1"/>
    <col min="11761" max="11761" width="16.28515625" style="85" customWidth="1"/>
    <col min="11762" max="11762" width="25.140625" style="85" customWidth="1"/>
    <col min="11763" max="11763" width="31" style="85" customWidth="1"/>
    <col min="11764" max="11764" width="51" style="85" customWidth="1"/>
    <col min="11765" max="11765" width="23.28515625" style="85" customWidth="1"/>
    <col min="11766" max="11766" width="36.28515625" style="85" customWidth="1"/>
    <col min="11767" max="11767" width="13.7109375" style="85" customWidth="1"/>
    <col min="11768" max="11768" width="7.7109375" style="85" customWidth="1"/>
    <col min="11769" max="11769" width="16.28515625" style="85" customWidth="1"/>
    <col min="11770" max="11770" width="25.140625" style="85" customWidth="1"/>
    <col min="11771" max="11771" width="31" style="85" customWidth="1"/>
    <col min="11772" max="11772" width="51" style="85" customWidth="1"/>
    <col min="11773" max="11773" width="23.28515625" style="85" customWidth="1"/>
    <col min="11774" max="11774" width="36.28515625" style="85" customWidth="1"/>
    <col min="11775" max="11775" width="13.7109375" style="85" customWidth="1"/>
    <col min="11776" max="11776" width="7.7109375" style="85" customWidth="1"/>
    <col min="11777" max="11777" width="16.28515625" style="85" customWidth="1"/>
    <col min="11778" max="11778" width="25.140625" style="85" customWidth="1"/>
    <col min="11779" max="11779" width="31" style="85" customWidth="1"/>
    <col min="11780" max="11780" width="51" style="85" customWidth="1"/>
    <col min="11781" max="11781" width="23.28515625" style="85" customWidth="1"/>
    <col min="11782" max="11782" width="36.28515625" style="85" customWidth="1"/>
    <col min="11783" max="11783" width="13.7109375" style="85" customWidth="1"/>
    <col min="11784" max="11784" width="7.7109375" style="85" customWidth="1"/>
    <col min="11785" max="11785" width="16.28515625" style="85" customWidth="1"/>
    <col min="11786" max="11786" width="25.140625" style="85" customWidth="1"/>
    <col min="11787" max="11787" width="31" style="85" customWidth="1"/>
    <col min="11788" max="11788" width="51" style="85" customWidth="1"/>
    <col min="11789" max="11789" width="23.28515625" style="85" customWidth="1"/>
    <col min="11790" max="11790" width="36.28515625" style="85" customWidth="1"/>
    <col min="11791" max="11791" width="13.7109375" style="85" customWidth="1"/>
    <col min="11792" max="11792" width="7.7109375" style="85" customWidth="1"/>
    <col min="11793" max="11793" width="16.28515625" style="85" customWidth="1"/>
    <col min="11794" max="11794" width="25.140625" style="85" customWidth="1"/>
    <col min="11795" max="11795" width="31" style="85" customWidth="1"/>
    <col min="11796" max="11796" width="51" style="85" customWidth="1"/>
    <col min="11797" max="11797" width="23.28515625" style="85" customWidth="1"/>
    <col min="11798" max="11798" width="36.28515625" style="85" customWidth="1"/>
    <col min="11799" max="11799" width="13.7109375" style="85" customWidth="1"/>
    <col min="11800" max="11800" width="7.7109375" style="85" customWidth="1"/>
    <col min="11801" max="11801" width="16.28515625" style="85" customWidth="1"/>
    <col min="11802" max="11802" width="25.140625" style="85" customWidth="1"/>
    <col min="11803" max="11803" width="31" style="85" customWidth="1"/>
    <col min="11804" max="11804" width="51" style="85" customWidth="1"/>
    <col min="11805" max="11805" width="23.28515625" style="85" customWidth="1"/>
    <col min="11806" max="11806" width="36.28515625" style="85" customWidth="1"/>
    <col min="11807" max="11807" width="13.7109375" style="85" customWidth="1"/>
    <col min="11808" max="11808" width="7.7109375" style="85" customWidth="1"/>
    <col min="11809" max="11809" width="16.28515625" style="85" customWidth="1"/>
    <col min="11810" max="11810" width="25.140625" style="85" customWidth="1"/>
    <col min="11811" max="11811" width="31" style="85" customWidth="1"/>
    <col min="11812" max="11812" width="51" style="85" customWidth="1"/>
    <col min="11813" max="11813" width="23.28515625" style="85" customWidth="1"/>
    <col min="11814" max="11814" width="36.28515625" style="85" customWidth="1"/>
    <col min="11815" max="11815" width="13.7109375" style="85" customWidth="1"/>
    <col min="11816" max="11816" width="7.7109375" style="85" customWidth="1"/>
    <col min="11817" max="11817" width="16.28515625" style="85" customWidth="1"/>
    <col min="11818" max="11818" width="25.140625" style="85" customWidth="1"/>
    <col min="11819" max="11819" width="31" style="85" customWidth="1"/>
    <col min="11820" max="11820" width="51" style="85" customWidth="1"/>
    <col min="11821" max="11821" width="23.28515625" style="85" customWidth="1"/>
    <col min="11822" max="11822" width="36.28515625" style="85" customWidth="1"/>
    <col min="11823" max="11823" width="13.7109375" style="85" customWidth="1"/>
    <col min="11824" max="11824" width="7.7109375" style="85" customWidth="1"/>
    <col min="11825" max="11825" width="16.28515625" style="85" customWidth="1"/>
    <col min="11826" max="11826" width="25.140625" style="85" customWidth="1"/>
    <col min="11827" max="11827" width="31" style="85" customWidth="1"/>
    <col min="11828" max="11828" width="51" style="85" customWidth="1"/>
    <col min="11829" max="11829" width="23.28515625" style="85" customWidth="1"/>
    <col min="11830" max="11830" width="36.28515625" style="85" customWidth="1"/>
    <col min="11831" max="11831" width="13.7109375" style="85" customWidth="1"/>
    <col min="11832" max="11832" width="7.7109375" style="85" customWidth="1"/>
    <col min="11833" max="11833" width="16.28515625" style="85" customWidth="1"/>
    <col min="11834" max="11834" width="25.140625" style="85" customWidth="1"/>
    <col min="11835" max="11835" width="31" style="85" customWidth="1"/>
    <col min="11836" max="11836" width="51" style="85" customWidth="1"/>
    <col min="11837" max="11837" width="23.28515625" style="85" customWidth="1"/>
    <col min="11838" max="11838" width="36.28515625" style="85" customWidth="1"/>
    <col min="11839" max="11839" width="13.7109375" style="85" customWidth="1"/>
    <col min="11840" max="11840" width="7.7109375" style="85" customWidth="1"/>
    <col min="11841" max="11841" width="16.28515625" style="85" customWidth="1"/>
    <col min="11842" max="11842" width="25.140625" style="85" customWidth="1"/>
    <col min="11843" max="11843" width="31" style="85" customWidth="1"/>
    <col min="11844" max="11844" width="51" style="85" customWidth="1"/>
    <col min="11845" max="11845" width="23.28515625" style="85" customWidth="1"/>
    <col min="11846" max="11846" width="36.28515625" style="85" customWidth="1"/>
    <col min="11847" max="11847" width="13.7109375" style="85" customWidth="1"/>
    <col min="11848" max="11848" width="7.7109375" style="85" customWidth="1"/>
    <col min="11849" max="11849" width="16.28515625" style="85" customWidth="1"/>
    <col min="11850" max="11850" width="25.140625" style="85" customWidth="1"/>
    <col min="11851" max="11851" width="31" style="85" customWidth="1"/>
    <col min="11852" max="11852" width="51" style="85" customWidth="1"/>
    <col min="11853" max="11853" width="23.28515625" style="85" customWidth="1"/>
    <col min="11854" max="11854" width="36.28515625" style="85" customWidth="1"/>
    <col min="11855" max="11855" width="13.7109375" style="85" customWidth="1"/>
    <col min="11856" max="11856" width="7.7109375" style="85" customWidth="1"/>
    <col min="11857" max="11857" width="16.28515625" style="85" customWidth="1"/>
    <col min="11858" max="11858" width="25.140625" style="85" customWidth="1"/>
    <col min="11859" max="11859" width="31" style="85" customWidth="1"/>
    <col min="11860" max="11860" width="51" style="85" customWidth="1"/>
    <col min="11861" max="11861" width="23.28515625" style="85" customWidth="1"/>
    <col min="11862" max="11862" width="36.28515625" style="85" customWidth="1"/>
    <col min="11863" max="11863" width="13.7109375" style="85" customWidth="1"/>
    <col min="11864" max="11864" width="7.7109375" style="85" customWidth="1"/>
    <col min="11865" max="11865" width="16.28515625" style="85" customWidth="1"/>
    <col min="11866" max="11866" width="25.140625" style="85" customWidth="1"/>
    <col min="11867" max="11867" width="31" style="85" customWidth="1"/>
    <col min="11868" max="11868" width="51" style="85" customWidth="1"/>
    <col min="11869" max="11869" width="23.28515625" style="85" customWidth="1"/>
    <col min="11870" max="11870" width="36.28515625" style="85" customWidth="1"/>
    <col min="11871" max="11871" width="13.7109375" style="85" customWidth="1"/>
    <col min="11872" max="11872" width="7.7109375" style="85" customWidth="1"/>
    <col min="11873" max="11873" width="16.28515625" style="85" customWidth="1"/>
    <col min="11874" max="11874" width="25.140625" style="85" customWidth="1"/>
    <col min="11875" max="11875" width="31" style="85" customWidth="1"/>
    <col min="11876" max="11876" width="51" style="85" customWidth="1"/>
    <col min="11877" max="11877" width="23.28515625" style="85" customWidth="1"/>
    <col min="11878" max="11878" width="36.28515625" style="85" customWidth="1"/>
    <col min="11879" max="11879" width="13.7109375" style="85" customWidth="1"/>
    <col min="11880" max="11880" width="7.7109375" style="85" customWidth="1"/>
    <col min="11881" max="11881" width="16.28515625" style="85" customWidth="1"/>
    <col min="11882" max="11882" width="25.140625" style="85" customWidth="1"/>
    <col min="11883" max="11883" width="31" style="85" customWidth="1"/>
    <col min="11884" max="11884" width="51" style="85" customWidth="1"/>
    <col min="11885" max="11885" width="23.28515625" style="85" customWidth="1"/>
    <col min="11886" max="11886" width="36.28515625" style="85" customWidth="1"/>
    <col min="11887" max="11887" width="13.7109375" style="85" customWidth="1"/>
    <col min="11888" max="11888" width="7.7109375" style="85" customWidth="1"/>
    <col min="11889" max="11889" width="16.28515625" style="85" customWidth="1"/>
    <col min="11890" max="11890" width="25.140625" style="85" customWidth="1"/>
    <col min="11891" max="11891" width="31" style="85" customWidth="1"/>
    <col min="11892" max="11892" width="51" style="85" customWidth="1"/>
    <col min="11893" max="11893" width="23.28515625" style="85" customWidth="1"/>
    <col min="11894" max="11894" width="36.28515625" style="85" customWidth="1"/>
    <col min="11895" max="11895" width="13.7109375" style="85" customWidth="1"/>
    <col min="11896" max="11896" width="7.7109375" style="85" customWidth="1"/>
    <col min="11897" max="11897" width="16.28515625" style="85" customWidth="1"/>
    <col min="11898" max="11898" width="25.140625" style="85" customWidth="1"/>
    <col min="11899" max="11899" width="31" style="85" customWidth="1"/>
    <col min="11900" max="11900" width="51" style="85" customWidth="1"/>
    <col min="11901" max="11901" width="23.28515625" style="85" customWidth="1"/>
    <col min="11902" max="11902" width="36.28515625" style="85" customWidth="1"/>
    <col min="11903" max="11903" width="13.7109375" style="85" customWidth="1"/>
    <col min="11904" max="11904" width="7.7109375" style="85" customWidth="1"/>
    <col min="11905" max="11905" width="16.28515625" style="85" customWidth="1"/>
    <col min="11906" max="11906" width="25.140625" style="85" customWidth="1"/>
    <col min="11907" max="11907" width="31" style="85" customWidth="1"/>
    <col min="11908" max="11908" width="51" style="85" customWidth="1"/>
    <col min="11909" max="11909" width="23.28515625" style="85" customWidth="1"/>
    <col min="11910" max="11910" width="36.28515625" style="85" customWidth="1"/>
    <col min="11911" max="11911" width="13.7109375" style="85" customWidth="1"/>
    <col min="11912" max="11912" width="7.7109375" style="85" customWidth="1"/>
    <col min="11913" max="11913" width="16.28515625" style="85" customWidth="1"/>
    <col min="11914" max="11914" width="25.140625" style="85" customWidth="1"/>
    <col min="11915" max="11915" width="31" style="85" customWidth="1"/>
    <col min="11916" max="11916" width="51" style="85" customWidth="1"/>
    <col min="11917" max="11917" width="23.28515625" style="85" customWidth="1"/>
    <col min="11918" max="11918" width="36.28515625" style="85" customWidth="1"/>
    <col min="11919" max="11919" width="13.7109375" style="85" customWidth="1"/>
    <col min="11920" max="11920" width="7.7109375" style="85" customWidth="1"/>
    <col min="11921" max="11921" width="16.28515625" style="85" customWidth="1"/>
    <col min="11922" max="11922" width="25.140625" style="85" customWidth="1"/>
    <col min="11923" max="11923" width="31" style="85" customWidth="1"/>
    <col min="11924" max="11924" width="51" style="85" customWidth="1"/>
    <col min="11925" max="11925" width="23.28515625" style="85" customWidth="1"/>
    <col min="11926" max="11926" width="36.28515625" style="85" customWidth="1"/>
    <col min="11927" max="11927" width="13.7109375" style="85" customWidth="1"/>
    <col min="11928" max="11928" width="7.7109375" style="85" customWidth="1"/>
    <col min="11929" max="11929" width="16.28515625" style="85" customWidth="1"/>
    <col min="11930" max="11930" width="25.140625" style="85" customWidth="1"/>
    <col min="11931" max="11931" width="31" style="85" customWidth="1"/>
    <col min="11932" max="11932" width="51" style="85" customWidth="1"/>
    <col min="11933" max="11933" width="23.28515625" style="85" customWidth="1"/>
    <col min="11934" max="11934" width="36.28515625" style="85" customWidth="1"/>
    <col min="11935" max="11935" width="13.7109375" style="85" customWidth="1"/>
    <col min="11936" max="11936" width="7.7109375" style="85" customWidth="1"/>
    <col min="11937" max="11937" width="16.28515625" style="85" customWidth="1"/>
    <col min="11938" max="11938" width="25.140625" style="85" customWidth="1"/>
    <col min="11939" max="11939" width="31" style="85" customWidth="1"/>
    <col min="11940" max="11940" width="51" style="85" customWidth="1"/>
    <col min="11941" max="11941" width="23.28515625" style="85" customWidth="1"/>
    <col min="11942" max="11942" width="36.28515625" style="85" customWidth="1"/>
    <col min="11943" max="11943" width="13.7109375" style="85" customWidth="1"/>
    <col min="11944" max="11944" width="7.7109375" style="85" customWidth="1"/>
    <col min="11945" max="11945" width="16.28515625" style="85" customWidth="1"/>
    <col min="11946" max="11946" width="25.140625" style="85" customWidth="1"/>
    <col min="11947" max="11947" width="31" style="85" customWidth="1"/>
    <col min="11948" max="11948" width="51" style="85" customWidth="1"/>
    <col min="11949" max="11949" width="23.28515625" style="85" customWidth="1"/>
    <col min="11950" max="11950" width="36.28515625" style="85" customWidth="1"/>
    <col min="11951" max="11951" width="13.7109375" style="85" customWidth="1"/>
    <col min="11952" max="11952" width="7.7109375" style="85" customWidth="1"/>
    <col min="11953" max="11953" width="16.28515625" style="85" customWidth="1"/>
    <col min="11954" max="11954" width="25.140625" style="85" customWidth="1"/>
    <col min="11955" max="11955" width="31" style="85" customWidth="1"/>
    <col min="11956" max="11956" width="51" style="85" customWidth="1"/>
    <col min="11957" max="11957" width="23.28515625" style="85" customWidth="1"/>
    <col min="11958" max="11958" width="36.28515625" style="85" customWidth="1"/>
    <col min="11959" max="11959" width="13.7109375" style="85" customWidth="1"/>
    <col min="11960" max="11960" width="7.7109375" style="85" customWidth="1"/>
    <col min="11961" max="11961" width="16.28515625" style="85" customWidth="1"/>
    <col min="11962" max="11962" width="25.140625" style="85" customWidth="1"/>
    <col min="11963" max="11963" width="31" style="85" customWidth="1"/>
    <col min="11964" max="11964" width="51" style="85" customWidth="1"/>
    <col min="11965" max="11965" width="23.28515625" style="85" customWidth="1"/>
    <col min="11966" max="11966" width="36.28515625" style="85" customWidth="1"/>
    <col min="11967" max="11967" width="13.7109375" style="85" customWidth="1"/>
    <col min="11968" max="11968" width="7.7109375" style="85" customWidth="1"/>
    <col min="11969" max="11969" width="16.28515625" style="85" customWidth="1"/>
    <col min="11970" max="11970" width="25.140625" style="85" customWidth="1"/>
    <col min="11971" max="11971" width="31" style="85" customWidth="1"/>
    <col min="11972" max="11972" width="51" style="85" customWidth="1"/>
    <col min="11973" max="11973" width="23.28515625" style="85" customWidth="1"/>
    <col min="11974" max="11974" width="36.28515625" style="85" customWidth="1"/>
    <col min="11975" max="11975" width="13.7109375" style="85" customWidth="1"/>
    <col min="11976" max="11976" width="7.7109375" style="85" customWidth="1"/>
    <col min="11977" max="11977" width="16.28515625" style="85" customWidth="1"/>
    <col min="11978" max="11978" width="25.140625" style="85" customWidth="1"/>
    <col min="11979" max="11979" width="31" style="85" customWidth="1"/>
    <col min="11980" max="11980" width="51" style="85" customWidth="1"/>
    <col min="11981" max="11981" width="23.28515625" style="85" customWidth="1"/>
    <col min="11982" max="11982" width="36.28515625" style="85" customWidth="1"/>
    <col min="11983" max="11983" width="13.7109375" style="85" customWidth="1"/>
    <col min="11984" max="11984" width="7.7109375" style="85" customWidth="1"/>
    <col min="11985" max="11985" width="16.28515625" style="85" customWidth="1"/>
    <col min="11986" max="11986" width="25.140625" style="85" customWidth="1"/>
    <col min="11987" max="11987" width="31" style="85" customWidth="1"/>
    <col min="11988" max="11988" width="51" style="85" customWidth="1"/>
    <col min="11989" max="11989" width="23.28515625" style="85" customWidth="1"/>
    <col min="11990" max="11990" width="36.28515625" style="85" customWidth="1"/>
    <col min="11991" max="11991" width="13.7109375" style="85" customWidth="1"/>
    <col min="11992" max="11992" width="7.7109375" style="85" customWidth="1"/>
    <col min="11993" max="11993" width="16.28515625" style="85" customWidth="1"/>
    <col min="11994" max="11994" width="25.140625" style="85" customWidth="1"/>
    <col min="11995" max="11995" width="31" style="85" customWidth="1"/>
    <col min="11996" max="11996" width="51" style="85" customWidth="1"/>
    <col min="11997" max="11997" width="23.28515625" style="85" customWidth="1"/>
    <col min="11998" max="11998" width="36.28515625" style="85" customWidth="1"/>
    <col min="11999" max="11999" width="13.7109375" style="85" customWidth="1"/>
    <col min="12000" max="12000" width="7.7109375" style="85" customWidth="1"/>
    <col min="12001" max="12001" width="16.28515625" style="85" customWidth="1"/>
    <col min="12002" max="12002" width="25.140625" style="85" customWidth="1"/>
    <col min="12003" max="12003" width="31" style="85" customWidth="1"/>
    <col min="12004" max="12004" width="51" style="85" customWidth="1"/>
    <col min="12005" max="12005" width="23.28515625" style="85" customWidth="1"/>
    <col min="12006" max="12006" width="36.28515625" style="85" customWidth="1"/>
    <col min="12007" max="12007" width="13.7109375" style="85" customWidth="1"/>
    <col min="12008" max="12008" width="7.7109375" style="85" customWidth="1"/>
    <col min="12009" max="12009" width="16.28515625" style="85" customWidth="1"/>
    <col min="12010" max="12010" width="25.140625" style="85" customWidth="1"/>
    <col min="12011" max="12011" width="31" style="85" customWidth="1"/>
    <col min="12012" max="12012" width="51" style="85" customWidth="1"/>
    <col min="12013" max="12013" width="23.28515625" style="85" customWidth="1"/>
    <col min="12014" max="12014" width="36.28515625" style="85" customWidth="1"/>
    <col min="12015" max="12015" width="13.7109375" style="85" customWidth="1"/>
    <col min="12016" max="12016" width="7.7109375" style="85" customWidth="1"/>
    <col min="12017" max="12017" width="16.28515625" style="85" customWidth="1"/>
    <col min="12018" max="12018" width="25.140625" style="85" customWidth="1"/>
    <col min="12019" max="12019" width="31" style="85" customWidth="1"/>
    <col min="12020" max="12020" width="51" style="85" customWidth="1"/>
    <col min="12021" max="12021" width="23.28515625" style="85" customWidth="1"/>
    <col min="12022" max="12022" width="36.28515625" style="85" customWidth="1"/>
    <col min="12023" max="12023" width="13.7109375" style="85" customWidth="1"/>
    <col min="12024" max="12024" width="7.7109375" style="85" customWidth="1"/>
    <col min="12025" max="12025" width="16.28515625" style="85" customWidth="1"/>
    <col min="12026" max="12026" width="25.140625" style="85" customWidth="1"/>
    <col min="12027" max="12027" width="31" style="85" customWidth="1"/>
    <col min="12028" max="12028" width="51" style="85" customWidth="1"/>
    <col min="12029" max="12029" width="23.28515625" style="85" customWidth="1"/>
    <col min="12030" max="12030" width="36.28515625" style="85" customWidth="1"/>
    <col min="12031" max="12031" width="13.7109375" style="85" customWidth="1"/>
    <col min="12032" max="12032" width="7.7109375" style="85" customWidth="1"/>
    <col min="12033" max="12033" width="16.28515625" style="85" customWidth="1"/>
    <col min="12034" max="12034" width="25.140625" style="85" customWidth="1"/>
    <col min="12035" max="12035" width="31" style="85" customWidth="1"/>
    <col min="12036" max="12036" width="51" style="85" customWidth="1"/>
    <col min="12037" max="12037" width="23.28515625" style="85" customWidth="1"/>
    <col min="12038" max="12038" width="36.28515625" style="85" customWidth="1"/>
    <col min="12039" max="12039" width="13.7109375" style="85" customWidth="1"/>
    <col min="12040" max="12040" width="7.7109375" style="85" customWidth="1"/>
    <col min="12041" max="12041" width="16.28515625" style="85" customWidth="1"/>
    <col min="12042" max="12042" width="25.140625" style="85" customWidth="1"/>
    <col min="12043" max="12043" width="31" style="85" customWidth="1"/>
    <col min="12044" max="12044" width="51" style="85" customWidth="1"/>
    <col min="12045" max="12045" width="23.28515625" style="85" customWidth="1"/>
    <col min="12046" max="12046" width="36.28515625" style="85" customWidth="1"/>
    <col min="12047" max="12047" width="13.7109375" style="85" customWidth="1"/>
    <col min="12048" max="12048" width="7.7109375" style="85" customWidth="1"/>
    <col min="12049" max="12049" width="16.28515625" style="85" customWidth="1"/>
    <col min="12050" max="12050" width="25.140625" style="85" customWidth="1"/>
    <col min="12051" max="12051" width="31" style="85" customWidth="1"/>
    <col min="12052" max="12052" width="51" style="85" customWidth="1"/>
    <col min="12053" max="12053" width="23.28515625" style="85" customWidth="1"/>
    <col min="12054" max="12054" width="36.28515625" style="85" customWidth="1"/>
    <col min="12055" max="12055" width="13.7109375" style="85" customWidth="1"/>
    <col min="12056" max="12056" width="7.7109375" style="85" customWidth="1"/>
    <col min="12057" max="12057" width="16.28515625" style="85" customWidth="1"/>
    <col min="12058" max="12058" width="25.140625" style="85" customWidth="1"/>
    <col min="12059" max="12059" width="31" style="85" customWidth="1"/>
    <col min="12060" max="12060" width="51" style="85" customWidth="1"/>
    <col min="12061" max="12061" width="23.28515625" style="85" customWidth="1"/>
    <col min="12062" max="12062" width="36.28515625" style="85" customWidth="1"/>
    <col min="12063" max="12063" width="13.7109375" style="85" customWidth="1"/>
    <col min="12064" max="12064" width="7.7109375" style="85" customWidth="1"/>
    <col min="12065" max="12065" width="16.28515625" style="85" customWidth="1"/>
    <col min="12066" max="12066" width="25.140625" style="85" customWidth="1"/>
    <col min="12067" max="12067" width="31" style="85" customWidth="1"/>
    <col min="12068" max="12068" width="51" style="85" customWidth="1"/>
    <col min="12069" max="12069" width="23.28515625" style="85" customWidth="1"/>
    <col min="12070" max="12070" width="36.28515625" style="85" customWidth="1"/>
    <col min="12071" max="12071" width="13.7109375" style="85" customWidth="1"/>
    <col min="12072" max="12072" width="7.7109375" style="85" customWidth="1"/>
    <col min="12073" max="12073" width="16.28515625" style="85" customWidth="1"/>
    <col min="12074" max="12074" width="25.140625" style="85" customWidth="1"/>
    <col min="12075" max="12075" width="31" style="85" customWidth="1"/>
    <col min="12076" max="12076" width="51" style="85" customWidth="1"/>
    <col min="12077" max="12077" width="23.28515625" style="85" customWidth="1"/>
    <col min="12078" max="12078" width="36.28515625" style="85" customWidth="1"/>
    <col min="12079" max="12079" width="13.7109375" style="85" customWidth="1"/>
    <col min="12080" max="12080" width="7.7109375" style="85" customWidth="1"/>
    <col min="12081" max="12081" width="16.28515625" style="85" customWidth="1"/>
    <col min="12082" max="12082" width="25.140625" style="85" customWidth="1"/>
    <col min="12083" max="12083" width="31" style="85" customWidth="1"/>
    <col min="12084" max="12084" width="51" style="85" customWidth="1"/>
    <col min="12085" max="12085" width="23.28515625" style="85" customWidth="1"/>
    <col min="12086" max="12086" width="36.28515625" style="85" customWidth="1"/>
    <col min="12087" max="12087" width="13.7109375" style="85" customWidth="1"/>
    <col min="12088" max="12088" width="7.7109375" style="85" customWidth="1"/>
    <col min="12089" max="12089" width="16.28515625" style="85" customWidth="1"/>
    <col min="12090" max="12090" width="25.140625" style="85" customWidth="1"/>
    <col min="12091" max="12091" width="31" style="85" customWidth="1"/>
    <col min="12092" max="12092" width="51" style="85" customWidth="1"/>
    <col min="12093" max="12093" width="23.28515625" style="85" customWidth="1"/>
    <col min="12094" max="12094" width="36.28515625" style="85" customWidth="1"/>
    <col min="12095" max="12095" width="13.7109375" style="85" customWidth="1"/>
    <col min="12096" max="12096" width="7.7109375" style="85" customWidth="1"/>
    <col min="12097" max="12097" width="16.28515625" style="85" customWidth="1"/>
    <col min="12098" max="12098" width="25.140625" style="85" customWidth="1"/>
    <col min="12099" max="12099" width="31" style="85" customWidth="1"/>
    <col min="12100" max="12100" width="51" style="85" customWidth="1"/>
    <col min="12101" max="12101" width="23.28515625" style="85" customWidth="1"/>
    <col min="12102" max="12102" width="36.28515625" style="85" customWidth="1"/>
    <col min="12103" max="12103" width="13.7109375" style="85" customWidth="1"/>
    <col min="12104" max="12104" width="7.7109375" style="85" customWidth="1"/>
    <col min="12105" max="12105" width="16.28515625" style="85" customWidth="1"/>
    <col min="12106" max="12106" width="25.140625" style="85" customWidth="1"/>
    <col min="12107" max="12107" width="31" style="85" customWidth="1"/>
    <col min="12108" max="12108" width="51" style="85" customWidth="1"/>
    <col min="12109" max="12109" width="23.28515625" style="85" customWidth="1"/>
    <col min="12110" max="12110" width="36.28515625" style="85" customWidth="1"/>
    <col min="12111" max="12111" width="13.7109375" style="85" customWidth="1"/>
    <col min="12112" max="12112" width="7.7109375" style="85" customWidth="1"/>
    <col min="12113" max="12113" width="16.28515625" style="85" customWidth="1"/>
    <col min="12114" max="12114" width="25.140625" style="85" customWidth="1"/>
    <col min="12115" max="12115" width="31" style="85" customWidth="1"/>
    <col min="12116" max="12116" width="51" style="85" customWidth="1"/>
    <col min="12117" max="12117" width="23.28515625" style="85" customWidth="1"/>
    <col min="12118" max="12118" width="36.28515625" style="85" customWidth="1"/>
    <col min="12119" max="12119" width="13.7109375" style="85" customWidth="1"/>
    <col min="12120" max="12120" width="7.7109375" style="85" customWidth="1"/>
    <col min="12121" max="12121" width="16.28515625" style="85" customWidth="1"/>
    <col min="12122" max="12122" width="25.140625" style="85" customWidth="1"/>
    <col min="12123" max="12123" width="31" style="85" customWidth="1"/>
    <col min="12124" max="12124" width="51" style="85" customWidth="1"/>
    <col min="12125" max="12125" width="23.28515625" style="85" customWidth="1"/>
    <col min="12126" max="12126" width="36.28515625" style="85" customWidth="1"/>
    <col min="12127" max="12127" width="13.7109375" style="85" customWidth="1"/>
    <col min="12128" max="12128" width="7.7109375" style="85" customWidth="1"/>
    <col min="12129" max="12129" width="16.28515625" style="85" customWidth="1"/>
    <col min="12130" max="12130" width="25.140625" style="85" customWidth="1"/>
    <col min="12131" max="12131" width="31" style="85" customWidth="1"/>
    <col min="12132" max="12132" width="51" style="85" customWidth="1"/>
    <col min="12133" max="12133" width="23.28515625" style="85" customWidth="1"/>
    <col min="12134" max="12134" width="36.28515625" style="85" customWidth="1"/>
    <col min="12135" max="12135" width="13.7109375" style="85" customWidth="1"/>
    <col min="12136" max="12136" width="7.7109375" style="85" customWidth="1"/>
    <col min="12137" max="12137" width="16.28515625" style="85" customWidth="1"/>
    <col min="12138" max="12138" width="25.140625" style="85" customWidth="1"/>
    <col min="12139" max="12139" width="31" style="85" customWidth="1"/>
    <col min="12140" max="12140" width="51" style="85" customWidth="1"/>
    <col min="12141" max="12141" width="23.28515625" style="85" customWidth="1"/>
    <col min="12142" max="12142" width="36.28515625" style="85" customWidth="1"/>
    <col min="12143" max="12143" width="13.7109375" style="85" customWidth="1"/>
    <col min="12144" max="12144" width="7.7109375" style="85" customWidth="1"/>
    <col min="12145" max="12145" width="16.28515625" style="85" customWidth="1"/>
    <col min="12146" max="12146" width="25.140625" style="85" customWidth="1"/>
    <col min="12147" max="12147" width="31" style="85" customWidth="1"/>
    <col min="12148" max="12148" width="51" style="85" customWidth="1"/>
    <col min="12149" max="12149" width="23.28515625" style="85" customWidth="1"/>
    <col min="12150" max="12150" width="36.28515625" style="85" customWidth="1"/>
    <col min="12151" max="12151" width="13.7109375" style="85" customWidth="1"/>
    <col min="12152" max="12152" width="7.7109375" style="85" customWidth="1"/>
    <col min="12153" max="12153" width="16.28515625" style="85" customWidth="1"/>
    <col min="12154" max="12154" width="25.140625" style="85" customWidth="1"/>
    <col min="12155" max="12155" width="31" style="85" customWidth="1"/>
    <col min="12156" max="12156" width="51" style="85" customWidth="1"/>
    <col min="12157" max="12157" width="23.28515625" style="85" customWidth="1"/>
    <col min="12158" max="12158" width="36.28515625" style="85" customWidth="1"/>
    <col min="12159" max="12159" width="13.7109375" style="85" customWidth="1"/>
    <col min="12160" max="12160" width="7.7109375" style="85" customWidth="1"/>
    <col min="12161" max="12161" width="16.28515625" style="85" customWidth="1"/>
    <col min="12162" max="12162" width="25.140625" style="85" customWidth="1"/>
    <col min="12163" max="12163" width="31" style="85" customWidth="1"/>
    <col min="12164" max="12164" width="51" style="85" customWidth="1"/>
    <col min="12165" max="12165" width="23.28515625" style="85" customWidth="1"/>
    <col min="12166" max="12166" width="36.28515625" style="85" customWidth="1"/>
    <col min="12167" max="12167" width="13.7109375" style="85" customWidth="1"/>
    <col min="12168" max="12168" width="7.7109375" style="85" customWidth="1"/>
    <col min="12169" max="12169" width="16.28515625" style="85" customWidth="1"/>
    <col min="12170" max="12170" width="25.140625" style="85" customWidth="1"/>
    <col min="12171" max="12171" width="31" style="85" customWidth="1"/>
    <col min="12172" max="12172" width="51" style="85" customWidth="1"/>
    <col min="12173" max="12173" width="23.28515625" style="85" customWidth="1"/>
    <col min="12174" max="12174" width="36.28515625" style="85" customWidth="1"/>
    <col min="12175" max="12175" width="13.7109375" style="85" customWidth="1"/>
    <col min="12176" max="12176" width="7.7109375" style="85" customWidth="1"/>
    <col min="12177" max="12177" width="16.28515625" style="85" customWidth="1"/>
    <col min="12178" max="12178" width="25.140625" style="85" customWidth="1"/>
    <col min="12179" max="12179" width="31" style="85" customWidth="1"/>
    <col min="12180" max="12180" width="51" style="85" customWidth="1"/>
    <col min="12181" max="12181" width="23.28515625" style="85" customWidth="1"/>
    <col min="12182" max="12182" width="36.28515625" style="85" customWidth="1"/>
    <col min="12183" max="12183" width="13.7109375" style="85" customWidth="1"/>
    <col min="12184" max="12184" width="7.7109375" style="85" customWidth="1"/>
    <col min="12185" max="12185" width="16.28515625" style="85" customWidth="1"/>
    <col min="12186" max="12186" width="25.140625" style="85" customWidth="1"/>
    <col min="12187" max="12187" width="31" style="85" customWidth="1"/>
    <col min="12188" max="12188" width="51" style="85" customWidth="1"/>
    <col min="12189" max="12189" width="23.28515625" style="85" customWidth="1"/>
    <col min="12190" max="12190" width="36.28515625" style="85" customWidth="1"/>
    <col min="12191" max="12191" width="13.7109375" style="85" customWidth="1"/>
    <col min="12192" max="12192" width="7.7109375" style="85" customWidth="1"/>
    <col min="12193" max="12193" width="16.28515625" style="85" customWidth="1"/>
    <col min="12194" max="12194" width="25.140625" style="85" customWidth="1"/>
    <col min="12195" max="12195" width="31" style="85" customWidth="1"/>
    <col min="12196" max="12196" width="51" style="85" customWidth="1"/>
    <col min="12197" max="12197" width="23.28515625" style="85" customWidth="1"/>
    <col min="12198" max="12198" width="36.28515625" style="85" customWidth="1"/>
    <col min="12199" max="12199" width="13.7109375" style="85" customWidth="1"/>
    <col min="12200" max="12200" width="7.7109375" style="85" customWidth="1"/>
    <col min="12201" max="12201" width="16.28515625" style="85" customWidth="1"/>
    <col min="12202" max="12202" width="25.140625" style="85" customWidth="1"/>
    <col min="12203" max="12203" width="31" style="85" customWidth="1"/>
    <col min="12204" max="12204" width="51" style="85" customWidth="1"/>
    <col min="12205" max="12205" width="23.28515625" style="85" customWidth="1"/>
    <col min="12206" max="12206" width="36.28515625" style="85" customWidth="1"/>
    <col min="12207" max="12207" width="13.7109375" style="85" customWidth="1"/>
    <col min="12208" max="12208" width="7.7109375" style="85" customWidth="1"/>
    <col min="12209" max="12209" width="16.28515625" style="85" customWidth="1"/>
    <col min="12210" max="12210" width="25.140625" style="85" customWidth="1"/>
    <col min="12211" max="12211" width="31" style="85" customWidth="1"/>
    <col min="12212" max="12212" width="51" style="85" customWidth="1"/>
    <col min="12213" max="12213" width="23.28515625" style="85" customWidth="1"/>
    <col min="12214" max="12214" width="36.28515625" style="85" customWidth="1"/>
    <col min="12215" max="12215" width="13.7109375" style="85" customWidth="1"/>
    <col min="12216" max="12216" width="7.7109375" style="85" customWidth="1"/>
    <col min="12217" max="12217" width="16.28515625" style="85" customWidth="1"/>
    <col min="12218" max="12218" width="25.140625" style="85" customWidth="1"/>
    <col min="12219" max="12219" width="31" style="85" customWidth="1"/>
    <col min="12220" max="12220" width="51" style="85" customWidth="1"/>
    <col min="12221" max="12221" width="23.28515625" style="85" customWidth="1"/>
    <col min="12222" max="12222" width="36.28515625" style="85" customWidth="1"/>
    <col min="12223" max="12223" width="13.7109375" style="85" customWidth="1"/>
    <col min="12224" max="12224" width="7.7109375" style="85" customWidth="1"/>
    <col min="12225" max="12225" width="16.28515625" style="85" customWidth="1"/>
    <col min="12226" max="12226" width="25.140625" style="85" customWidth="1"/>
    <col min="12227" max="12227" width="31" style="85" customWidth="1"/>
    <col min="12228" max="12228" width="51" style="85" customWidth="1"/>
    <col min="12229" max="12229" width="23.28515625" style="85" customWidth="1"/>
    <col min="12230" max="12230" width="36.28515625" style="85" customWidth="1"/>
    <col min="12231" max="12231" width="13.7109375" style="85" customWidth="1"/>
    <col min="12232" max="12232" width="7.7109375" style="85" customWidth="1"/>
    <col min="12233" max="12233" width="16.28515625" style="85" customWidth="1"/>
    <col min="12234" max="12234" width="25.140625" style="85" customWidth="1"/>
    <col min="12235" max="12235" width="31" style="85" customWidth="1"/>
    <col min="12236" max="12236" width="51" style="85" customWidth="1"/>
    <col min="12237" max="12237" width="23.28515625" style="85" customWidth="1"/>
    <col min="12238" max="12238" width="36.28515625" style="85" customWidth="1"/>
    <col min="12239" max="12239" width="13.7109375" style="85" customWidth="1"/>
    <col min="12240" max="12240" width="7.7109375" style="85" customWidth="1"/>
    <col min="12241" max="12241" width="16.28515625" style="85" customWidth="1"/>
    <col min="12242" max="12242" width="25.140625" style="85" customWidth="1"/>
    <col min="12243" max="12243" width="31" style="85" customWidth="1"/>
    <col min="12244" max="12244" width="51" style="85" customWidth="1"/>
    <col min="12245" max="12245" width="23.28515625" style="85" customWidth="1"/>
    <col min="12246" max="12246" width="36.28515625" style="85" customWidth="1"/>
    <col min="12247" max="12247" width="13.7109375" style="85" customWidth="1"/>
    <col min="12248" max="12248" width="7.7109375" style="85" customWidth="1"/>
    <col min="12249" max="12249" width="16.28515625" style="85" customWidth="1"/>
    <col min="12250" max="12250" width="25.140625" style="85" customWidth="1"/>
    <col min="12251" max="12251" width="31" style="85" customWidth="1"/>
    <col min="12252" max="12252" width="51" style="85" customWidth="1"/>
    <col min="12253" max="12253" width="23.28515625" style="85" customWidth="1"/>
    <col min="12254" max="12254" width="36.28515625" style="85" customWidth="1"/>
    <col min="12255" max="12255" width="13.7109375" style="85" customWidth="1"/>
    <col min="12256" max="12256" width="7.7109375" style="85" customWidth="1"/>
    <col min="12257" max="12257" width="16.28515625" style="85" customWidth="1"/>
    <col min="12258" max="12258" width="25.140625" style="85" customWidth="1"/>
    <col min="12259" max="12259" width="31" style="85" customWidth="1"/>
    <col min="12260" max="12260" width="51" style="85" customWidth="1"/>
    <col min="12261" max="12261" width="23.28515625" style="85" customWidth="1"/>
    <col min="12262" max="12262" width="36.28515625" style="85" customWidth="1"/>
    <col min="12263" max="12263" width="13.7109375" style="85" customWidth="1"/>
    <col min="12264" max="12264" width="7.7109375" style="85" customWidth="1"/>
    <col min="12265" max="12265" width="16.28515625" style="85" customWidth="1"/>
    <col min="12266" max="12266" width="25.140625" style="85" customWidth="1"/>
    <col min="12267" max="12267" width="31" style="85" customWidth="1"/>
    <col min="12268" max="12268" width="51" style="85" customWidth="1"/>
    <col min="12269" max="12269" width="23.28515625" style="85" customWidth="1"/>
    <col min="12270" max="12270" width="36.28515625" style="85" customWidth="1"/>
    <col min="12271" max="12271" width="13.7109375" style="85" customWidth="1"/>
    <col min="12272" max="12272" width="7.7109375" style="85" customWidth="1"/>
    <col min="12273" max="12273" width="16.28515625" style="85" customWidth="1"/>
    <col min="12274" max="12274" width="25.140625" style="85" customWidth="1"/>
    <col min="12275" max="12275" width="31" style="85" customWidth="1"/>
    <col min="12276" max="12276" width="51" style="85" customWidth="1"/>
    <col min="12277" max="12277" width="23.28515625" style="85" customWidth="1"/>
    <col min="12278" max="12278" width="36.28515625" style="85" customWidth="1"/>
    <col min="12279" max="12279" width="13.7109375" style="85" customWidth="1"/>
    <col min="12280" max="12280" width="7.7109375" style="85" customWidth="1"/>
    <col min="12281" max="12281" width="16.28515625" style="85" customWidth="1"/>
    <col min="12282" max="12282" width="25.140625" style="85" customWidth="1"/>
    <col min="12283" max="12283" width="31" style="85" customWidth="1"/>
    <col min="12284" max="12284" width="51" style="85" customWidth="1"/>
    <col min="12285" max="12285" width="23.28515625" style="85" customWidth="1"/>
    <col min="12286" max="12286" width="36.28515625" style="85" customWidth="1"/>
    <col min="12287" max="12287" width="13.7109375" style="85" customWidth="1"/>
    <col min="12288" max="12288" width="7.7109375" style="85" customWidth="1"/>
    <col min="12289" max="12289" width="16.28515625" style="85" customWidth="1"/>
    <col min="12290" max="12290" width="25.140625" style="85" customWidth="1"/>
    <col min="12291" max="12291" width="31" style="85" customWidth="1"/>
    <col min="12292" max="12292" width="51" style="85" customWidth="1"/>
    <col min="12293" max="12293" width="23.28515625" style="85" customWidth="1"/>
    <col min="12294" max="12294" width="36.28515625" style="85" customWidth="1"/>
    <col min="12295" max="12295" width="13.7109375" style="85" customWidth="1"/>
    <col min="12296" max="12296" width="7.7109375" style="85" customWidth="1"/>
    <col min="12297" max="12297" width="16.28515625" style="85" customWidth="1"/>
    <col min="12298" max="12298" width="25.140625" style="85" customWidth="1"/>
    <col min="12299" max="12299" width="31" style="85" customWidth="1"/>
    <col min="12300" max="12300" width="51" style="85" customWidth="1"/>
    <col min="12301" max="12301" width="23.28515625" style="85" customWidth="1"/>
    <col min="12302" max="12302" width="36.28515625" style="85" customWidth="1"/>
    <col min="12303" max="12303" width="13.7109375" style="85" customWidth="1"/>
    <col min="12304" max="12304" width="7.7109375" style="85" customWidth="1"/>
    <col min="12305" max="12305" width="16.28515625" style="85" customWidth="1"/>
    <col min="12306" max="12306" width="25.140625" style="85" customWidth="1"/>
    <col min="12307" max="12307" width="31" style="85" customWidth="1"/>
    <col min="12308" max="12308" width="51" style="85" customWidth="1"/>
    <col min="12309" max="12309" width="23.28515625" style="85" customWidth="1"/>
    <col min="12310" max="12310" width="36.28515625" style="85" customWidth="1"/>
    <col min="12311" max="12311" width="13.7109375" style="85" customWidth="1"/>
    <col min="12312" max="12312" width="7.7109375" style="85" customWidth="1"/>
    <col min="12313" max="12313" width="16.28515625" style="85" customWidth="1"/>
    <col min="12314" max="12314" width="25.140625" style="85" customWidth="1"/>
    <col min="12315" max="12315" width="31" style="85" customWidth="1"/>
    <col min="12316" max="12316" width="51" style="85" customWidth="1"/>
    <col min="12317" max="12317" width="23.28515625" style="85" customWidth="1"/>
    <col min="12318" max="12318" width="36.28515625" style="85" customWidth="1"/>
    <col min="12319" max="12319" width="13.7109375" style="85" customWidth="1"/>
    <col min="12320" max="12320" width="7.7109375" style="85" customWidth="1"/>
    <col min="12321" max="12321" width="16.28515625" style="85" customWidth="1"/>
    <col min="12322" max="12322" width="25.140625" style="85" customWidth="1"/>
    <col min="12323" max="12323" width="31" style="85" customWidth="1"/>
    <col min="12324" max="12324" width="51" style="85" customWidth="1"/>
    <col min="12325" max="12325" width="23.28515625" style="85" customWidth="1"/>
    <col min="12326" max="12326" width="36.28515625" style="85" customWidth="1"/>
    <col min="12327" max="12327" width="13.7109375" style="85" customWidth="1"/>
    <col min="12328" max="12328" width="7.7109375" style="85" customWidth="1"/>
    <col min="12329" max="12329" width="16.28515625" style="85" customWidth="1"/>
    <col min="12330" max="12330" width="25.140625" style="85" customWidth="1"/>
    <col min="12331" max="12331" width="31" style="85" customWidth="1"/>
    <col min="12332" max="12332" width="51" style="85" customWidth="1"/>
    <col min="12333" max="12333" width="23.28515625" style="85" customWidth="1"/>
    <col min="12334" max="12334" width="36.28515625" style="85" customWidth="1"/>
    <col min="12335" max="12335" width="13.7109375" style="85" customWidth="1"/>
    <col min="12336" max="12336" width="7.7109375" style="85" customWidth="1"/>
    <col min="12337" max="12337" width="16.28515625" style="85" customWidth="1"/>
    <col min="12338" max="12338" width="25.140625" style="85" customWidth="1"/>
    <col min="12339" max="12339" width="31" style="85" customWidth="1"/>
    <col min="12340" max="12340" width="51" style="85" customWidth="1"/>
    <col min="12341" max="12341" width="23.28515625" style="85" customWidth="1"/>
    <col min="12342" max="12342" width="36.28515625" style="85" customWidth="1"/>
    <col min="12343" max="12343" width="13.7109375" style="85" customWidth="1"/>
    <col min="12344" max="12344" width="7.7109375" style="85" customWidth="1"/>
    <col min="12345" max="12345" width="16.28515625" style="85" customWidth="1"/>
    <col min="12346" max="12346" width="25.140625" style="85" customWidth="1"/>
    <col min="12347" max="12347" width="31" style="85" customWidth="1"/>
    <col min="12348" max="12348" width="51" style="85" customWidth="1"/>
    <col min="12349" max="12349" width="23.28515625" style="85" customWidth="1"/>
    <col min="12350" max="12350" width="36.28515625" style="85" customWidth="1"/>
    <col min="12351" max="12351" width="13.7109375" style="85" customWidth="1"/>
    <col min="12352" max="12352" width="7.7109375" style="85" customWidth="1"/>
    <col min="12353" max="12353" width="16.28515625" style="85" customWidth="1"/>
    <col min="12354" max="12354" width="25.140625" style="85" customWidth="1"/>
    <col min="12355" max="12355" width="31" style="85" customWidth="1"/>
    <col min="12356" max="12356" width="51" style="85" customWidth="1"/>
    <col min="12357" max="12357" width="23.28515625" style="85" customWidth="1"/>
    <col min="12358" max="12358" width="36.28515625" style="85" customWidth="1"/>
    <col min="12359" max="12359" width="13.7109375" style="85" customWidth="1"/>
    <col min="12360" max="12360" width="7.7109375" style="85" customWidth="1"/>
    <col min="12361" max="12361" width="16.28515625" style="85" customWidth="1"/>
    <col min="12362" max="12362" width="25.140625" style="85" customWidth="1"/>
    <col min="12363" max="12363" width="31" style="85" customWidth="1"/>
    <col min="12364" max="12364" width="51" style="85" customWidth="1"/>
    <col min="12365" max="12365" width="23.28515625" style="85" customWidth="1"/>
    <col min="12366" max="12366" width="36.28515625" style="85" customWidth="1"/>
    <col min="12367" max="12367" width="13.7109375" style="85" customWidth="1"/>
    <col min="12368" max="12368" width="7.7109375" style="85" customWidth="1"/>
    <col min="12369" max="12369" width="16.28515625" style="85" customWidth="1"/>
    <col min="12370" max="12370" width="25.140625" style="85" customWidth="1"/>
    <col min="12371" max="12371" width="31" style="85" customWidth="1"/>
    <col min="12372" max="12372" width="51" style="85" customWidth="1"/>
    <col min="12373" max="12373" width="23.28515625" style="85" customWidth="1"/>
    <col min="12374" max="12374" width="36.28515625" style="85" customWidth="1"/>
    <col min="12375" max="12375" width="13.7109375" style="85" customWidth="1"/>
    <col min="12376" max="12376" width="7.7109375" style="85" customWidth="1"/>
    <col min="12377" max="12377" width="16.28515625" style="85" customWidth="1"/>
    <col min="12378" max="12378" width="25.140625" style="85" customWidth="1"/>
    <col min="12379" max="12379" width="31" style="85" customWidth="1"/>
    <col min="12380" max="12380" width="51" style="85" customWidth="1"/>
    <col min="12381" max="12381" width="23.28515625" style="85" customWidth="1"/>
    <col min="12382" max="12382" width="36.28515625" style="85" customWidth="1"/>
    <col min="12383" max="12383" width="13.7109375" style="85" customWidth="1"/>
    <col min="12384" max="12384" width="7.7109375" style="85" customWidth="1"/>
    <col min="12385" max="12385" width="16.28515625" style="85" customWidth="1"/>
    <col min="12386" max="12386" width="25.140625" style="85" customWidth="1"/>
    <col min="12387" max="12387" width="31" style="85" customWidth="1"/>
    <col min="12388" max="12388" width="51" style="85" customWidth="1"/>
    <col min="12389" max="12389" width="23.28515625" style="85" customWidth="1"/>
    <col min="12390" max="12390" width="36.28515625" style="85" customWidth="1"/>
    <col min="12391" max="12391" width="13.7109375" style="85" customWidth="1"/>
    <col min="12392" max="12392" width="7.7109375" style="85" customWidth="1"/>
    <col min="12393" max="12393" width="16.28515625" style="85" customWidth="1"/>
    <col min="12394" max="12394" width="25.140625" style="85" customWidth="1"/>
    <col min="12395" max="12395" width="31" style="85" customWidth="1"/>
    <col min="12396" max="12396" width="51" style="85" customWidth="1"/>
    <col min="12397" max="12397" width="23.28515625" style="85" customWidth="1"/>
    <col min="12398" max="12398" width="36.28515625" style="85" customWidth="1"/>
    <col min="12399" max="12399" width="13.7109375" style="85" customWidth="1"/>
    <col min="12400" max="12400" width="7.7109375" style="85" customWidth="1"/>
    <col min="12401" max="12401" width="16.28515625" style="85" customWidth="1"/>
    <col min="12402" max="12402" width="25.140625" style="85" customWidth="1"/>
    <col min="12403" max="12403" width="31" style="85" customWidth="1"/>
    <col min="12404" max="12404" width="51" style="85" customWidth="1"/>
    <col min="12405" max="12405" width="23.28515625" style="85" customWidth="1"/>
    <col min="12406" max="12406" width="36.28515625" style="85" customWidth="1"/>
    <col min="12407" max="12407" width="13.7109375" style="85" customWidth="1"/>
    <col min="12408" max="12408" width="7.7109375" style="85" customWidth="1"/>
    <col min="12409" max="12409" width="16.28515625" style="85" customWidth="1"/>
    <col min="12410" max="12410" width="25.140625" style="85" customWidth="1"/>
    <col min="12411" max="12411" width="31" style="85" customWidth="1"/>
    <col min="12412" max="12412" width="51" style="85" customWidth="1"/>
    <col min="12413" max="12413" width="23.28515625" style="85" customWidth="1"/>
    <col min="12414" max="12414" width="36.28515625" style="85" customWidth="1"/>
    <col min="12415" max="12415" width="13.7109375" style="85" customWidth="1"/>
    <col min="12416" max="12416" width="7.7109375" style="85" customWidth="1"/>
    <col min="12417" max="12417" width="16.28515625" style="85" customWidth="1"/>
    <col min="12418" max="12418" width="25.140625" style="85" customWidth="1"/>
    <col min="12419" max="12419" width="31" style="85" customWidth="1"/>
    <col min="12420" max="12420" width="51" style="85" customWidth="1"/>
    <col min="12421" max="12421" width="23.28515625" style="85" customWidth="1"/>
    <col min="12422" max="12422" width="36.28515625" style="85" customWidth="1"/>
    <col min="12423" max="12423" width="13.7109375" style="85" customWidth="1"/>
    <col min="12424" max="12424" width="7.7109375" style="85" customWidth="1"/>
    <col min="12425" max="12425" width="16.28515625" style="85" customWidth="1"/>
    <col min="12426" max="12426" width="25.140625" style="85" customWidth="1"/>
    <col min="12427" max="12427" width="31" style="85" customWidth="1"/>
    <col min="12428" max="12428" width="51" style="85" customWidth="1"/>
    <col min="12429" max="12429" width="23.28515625" style="85" customWidth="1"/>
    <col min="12430" max="12430" width="36.28515625" style="85" customWidth="1"/>
    <col min="12431" max="12431" width="13.7109375" style="85" customWidth="1"/>
    <col min="12432" max="12432" width="7.7109375" style="85" customWidth="1"/>
    <col min="12433" max="12433" width="16.28515625" style="85" customWidth="1"/>
    <col min="12434" max="12434" width="25.140625" style="85" customWidth="1"/>
    <col min="12435" max="12435" width="31" style="85" customWidth="1"/>
    <col min="12436" max="12436" width="51" style="85" customWidth="1"/>
    <col min="12437" max="12437" width="23.28515625" style="85" customWidth="1"/>
    <col min="12438" max="12438" width="36.28515625" style="85" customWidth="1"/>
    <col min="12439" max="12439" width="13.7109375" style="85" customWidth="1"/>
    <col min="12440" max="12440" width="7.7109375" style="85" customWidth="1"/>
    <col min="12441" max="12441" width="16.28515625" style="85" customWidth="1"/>
    <col min="12442" max="12442" width="25.140625" style="85" customWidth="1"/>
    <col min="12443" max="12443" width="31" style="85" customWidth="1"/>
    <col min="12444" max="12444" width="51" style="85" customWidth="1"/>
    <col min="12445" max="12445" width="23.28515625" style="85" customWidth="1"/>
    <col min="12446" max="12446" width="36.28515625" style="85" customWidth="1"/>
    <col min="12447" max="12447" width="13.7109375" style="85" customWidth="1"/>
    <col min="12448" max="12448" width="7.7109375" style="85" customWidth="1"/>
    <col min="12449" max="12449" width="16.28515625" style="85" customWidth="1"/>
    <col min="12450" max="12450" width="25.140625" style="85" customWidth="1"/>
    <col min="12451" max="12451" width="31" style="85" customWidth="1"/>
    <col min="12452" max="12452" width="51" style="85" customWidth="1"/>
    <col min="12453" max="12453" width="23.28515625" style="85" customWidth="1"/>
    <col min="12454" max="12454" width="36.28515625" style="85" customWidth="1"/>
    <col min="12455" max="12455" width="13.7109375" style="85" customWidth="1"/>
    <col min="12456" max="12456" width="7.7109375" style="85" customWidth="1"/>
    <col min="12457" max="12457" width="16.28515625" style="85" customWidth="1"/>
    <col min="12458" max="12458" width="25.140625" style="85" customWidth="1"/>
    <col min="12459" max="12459" width="31" style="85" customWidth="1"/>
    <col min="12460" max="12460" width="51" style="85" customWidth="1"/>
    <col min="12461" max="12461" width="23.28515625" style="85" customWidth="1"/>
    <col min="12462" max="12462" width="36.28515625" style="85" customWidth="1"/>
    <col min="12463" max="12463" width="13.7109375" style="85" customWidth="1"/>
    <col min="12464" max="12464" width="7.7109375" style="85" customWidth="1"/>
    <col min="12465" max="12465" width="16.28515625" style="85" customWidth="1"/>
    <col min="12466" max="12466" width="25.140625" style="85" customWidth="1"/>
    <col min="12467" max="12467" width="31" style="85" customWidth="1"/>
    <col min="12468" max="12468" width="51" style="85" customWidth="1"/>
    <col min="12469" max="12469" width="23.28515625" style="85" customWidth="1"/>
    <col min="12470" max="12470" width="36.28515625" style="85" customWidth="1"/>
    <col min="12471" max="12471" width="13.7109375" style="85" customWidth="1"/>
    <col min="12472" max="12472" width="7.7109375" style="85" customWidth="1"/>
    <col min="12473" max="12473" width="16.28515625" style="85" customWidth="1"/>
    <col min="12474" max="12474" width="25.140625" style="85" customWidth="1"/>
    <col min="12475" max="12475" width="31" style="85" customWidth="1"/>
    <col min="12476" max="12476" width="51" style="85" customWidth="1"/>
    <col min="12477" max="12477" width="23.28515625" style="85" customWidth="1"/>
    <col min="12478" max="12478" width="36.28515625" style="85" customWidth="1"/>
    <col min="12479" max="12479" width="13.7109375" style="85" customWidth="1"/>
    <col min="12480" max="12480" width="7.7109375" style="85" customWidth="1"/>
    <col min="12481" max="12481" width="16.28515625" style="85" customWidth="1"/>
    <col min="12482" max="12482" width="25.140625" style="85" customWidth="1"/>
    <col min="12483" max="12483" width="31" style="85" customWidth="1"/>
    <col min="12484" max="12484" width="51" style="85" customWidth="1"/>
    <col min="12485" max="12485" width="23.28515625" style="85" customWidth="1"/>
    <col min="12486" max="12486" width="36.28515625" style="85" customWidth="1"/>
    <col min="12487" max="12487" width="13.7109375" style="85" customWidth="1"/>
    <col min="12488" max="12488" width="7.7109375" style="85" customWidth="1"/>
    <col min="12489" max="12489" width="16.28515625" style="85" customWidth="1"/>
    <col min="12490" max="12490" width="25.140625" style="85" customWidth="1"/>
    <col min="12491" max="12491" width="31" style="85" customWidth="1"/>
    <col min="12492" max="12492" width="51" style="85" customWidth="1"/>
    <col min="12493" max="12493" width="23.28515625" style="85" customWidth="1"/>
    <col min="12494" max="12494" width="36.28515625" style="85" customWidth="1"/>
    <col min="12495" max="12495" width="13.7109375" style="85" customWidth="1"/>
    <col min="12496" max="12496" width="7.7109375" style="85" customWidth="1"/>
    <col min="12497" max="12497" width="16.28515625" style="85" customWidth="1"/>
    <col min="12498" max="12498" width="25.140625" style="85" customWidth="1"/>
    <col min="12499" max="12499" width="31" style="85" customWidth="1"/>
    <col min="12500" max="12500" width="51" style="85" customWidth="1"/>
    <col min="12501" max="12501" width="23.28515625" style="85" customWidth="1"/>
    <col min="12502" max="12502" width="36.28515625" style="85" customWidth="1"/>
    <col min="12503" max="12503" width="13.7109375" style="85" customWidth="1"/>
    <col min="12504" max="12504" width="7.7109375" style="85" customWidth="1"/>
    <col min="12505" max="12505" width="16.28515625" style="85" customWidth="1"/>
    <col min="12506" max="12506" width="25.140625" style="85" customWidth="1"/>
    <col min="12507" max="12507" width="31" style="85" customWidth="1"/>
    <col min="12508" max="12508" width="51" style="85" customWidth="1"/>
    <col min="12509" max="12509" width="23.28515625" style="85" customWidth="1"/>
    <col min="12510" max="12510" width="36.28515625" style="85" customWidth="1"/>
    <col min="12511" max="12511" width="13.7109375" style="85" customWidth="1"/>
    <col min="12512" max="12512" width="7.7109375" style="85" customWidth="1"/>
    <col min="12513" max="12513" width="16.28515625" style="85" customWidth="1"/>
    <col min="12514" max="12514" width="25.140625" style="85" customWidth="1"/>
    <col min="12515" max="12515" width="31" style="85" customWidth="1"/>
    <col min="12516" max="12516" width="51" style="85" customWidth="1"/>
    <col min="12517" max="12517" width="23.28515625" style="85" customWidth="1"/>
    <col min="12518" max="12518" width="36.28515625" style="85" customWidth="1"/>
    <col min="12519" max="12519" width="13.7109375" style="85" customWidth="1"/>
    <col min="12520" max="12520" width="7.7109375" style="85" customWidth="1"/>
    <col min="12521" max="12521" width="16.28515625" style="85" customWidth="1"/>
    <col min="12522" max="12522" width="25.140625" style="85" customWidth="1"/>
    <col min="12523" max="12523" width="31" style="85" customWidth="1"/>
    <col min="12524" max="12524" width="51" style="85" customWidth="1"/>
    <col min="12525" max="12525" width="23.28515625" style="85" customWidth="1"/>
    <col min="12526" max="12526" width="36.28515625" style="85" customWidth="1"/>
    <col min="12527" max="12527" width="13.7109375" style="85" customWidth="1"/>
    <col min="12528" max="12528" width="7.7109375" style="85" customWidth="1"/>
    <col min="12529" max="12529" width="16.28515625" style="85" customWidth="1"/>
    <col min="12530" max="12530" width="25.140625" style="85" customWidth="1"/>
    <col min="12531" max="12531" width="31" style="85" customWidth="1"/>
    <col min="12532" max="12532" width="51" style="85" customWidth="1"/>
    <col min="12533" max="12533" width="23.28515625" style="85" customWidth="1"/>
    <col min="12534" max="12534" width="36.28515625" style="85" customWidth="1"/>
    <col min="12535" max="12535" width="13.7109375" style="85" customWidth="1"/>
    <col min="12536" max="12536" width="7.7109375" style="85" customWidth="1"/>
    <col min="12537" max="12537" width="16.28515625" style="85" customWidth="1"/>
    <col min="12538" max="12538" width="25.140625" style="85" customWidth="1"/>
    <col min="12539" max="12539" width="31" style="85" customWidth="1"/>
    <col min="12540" max="12540" width="51" style="85" customWidth="1"/>
    <col min="12541" max="12541" width="23.28515625" style="85" customWidth="1"/>
    <col min="12542" max="12542" width="36.28515625" style="85" customWidth="1"/>
    <col min="12543" max="12543" width="13.7109375" style="85" customWidth="1"/>
    <col min="12544" max="12544" width="7.7109375" style="85" customWidth="1"/>
    <col min="12545" max="12545" width="16.28515625" style="85" customWidth="1"/>
    <col min="12546" max="12546" width="25.140625" style="85" customWidth="1"/>
    <col min="12547" max="12547" width="31" style="85" customWidth="1"/>
    <col min="12548" max="12548" width="51" style="85" customWidth="1"/>
    <col min="12549" max="12549" width="23.28515625" style="85" customWidth="1"/>
    <col min="12550" max="12550" width="36.28515625" style="85" customWidth="1"/>
    <col min="12551" max="12551" width="13.7109375" style="85" customWidth="1"/>
    <col min="12552" max="12552" width="7.7109375" style="85" customWidth="1"/>
    <col min="12553" max="12553" width="16.28515625" style="85" customWidth="1"/>
    <col min="12554" max="12554" width="25.140625" style="85" customWidth="1"/>
    <col min="12555" max="12555" width="31" style="85" customWidth="1"/>
    <col min="12556" max="12556" width="51" style="85" customWidth="1"/>
    <col min="12557" max="12557" width="23.28515625" style="85" customWidth="1"/>
    <col min="12558" max="12558" width="36.28515625" style="85" customWidth="1"/>
    <col min="12559" max="12559" width="13.7109375" style="85" customWidth="1"/>
    <col min="12560" max="12560" width="7.7109375" style="85" customWidth="1"/>
    <col min="12561" max="12561" width="16.28515625" style="85" customWidth="1"/>
    <col min="12562" max="12562" width="25.140625" style="85" customWidth="1"/>
    <col min="12563" max="12563" width="31" style="85" customWidth="1"/>
    <col min="12564" max="12564" width="51" style="85" customWidth="1"/>
    <col min="12565" max="12565" width="23.28515625" style="85" customWidth="1"/>
    <col min="12566" max="12566" width="36.28515625" style="85" customWidth="1"/>
    <col min="12567" max="12567" width="13.7109375" style="85" customWidth="1"/>
    <col min="12568" max="12568" width="7.7109375" style="85" customWidth="1"/>
    <col min="12569" max="12569" width="16.28515625" style="85" customWidth="1"/>
    <col min="12570" max="12570" width="25.140625" style="85" customWidth="1"/>
    <col min="12571" max="12571" width="31" style="85" customWidth="1"/>
    <col min="12572" max="12572" width="51" style="85" customWidth="1"/>
    <col min="12573" max="12573" width="23.28515625" style="85" customWidth="1"/>
    <col min="12574" max="12574" width="36.28515625" style="85" customWidth="1"/>
    <col min="12575" max="12575" width="13.7109375" style="85" customWidth="1"/>
    <col min="12576" max="12576" width="7.7109375" style="85" customWidth="1"/>
    <col min="12577" max="12577" width="16.28515625" style="85" customWidth="1"/>
    <col min="12578" max="12578" width="25.140625" style="85" customWidth="1"/>
    <col min="12579" max="12579" width="31" style="85" customWidth="1"/>
    <col min="12580" max="12580" width="51" style="85" customWidth="1"/>
    <col min="12581" max="12581" width="23.28515625" style="85" customWidth="1"/>
    <col min="12582" max="12582" width="36.28515625" style="85" customWidth="1"/>
    <col min="12583" max="12583" width="13.7109375" style="85" customWidth="1"/>
    <col min="12584" max="12584" width="7.7109375" style="85" customWidth="1"/>
    <col min="12585" max="12585" width="16.28515625" style="85" customWidth="1"/>
    <col min="12586" max="12586" width="25.140625" style="85" customWidth="1"/>
    <col min="12587" max="12587" width="31" style="85" customWidth="1"/>
    <col min="12588" max="12588" width="51" style="85" customWidth="1"/>
    <col min="12589" max="12589" width="23.28515625" style="85" customWidth="1"/>
    <col min="12590" max="12590" width="36.28515625" style="85" customWidth="1"/>
    <col min="12591" max="12591" width="13.7109375" style="85" customWidth="1"/>
    <col min="12592" max="12592" width="7.7109375" style="85" customWidth="1"/>
    <col min="12593" max="12593" width="16.28515625" style="85" customWidth="1"/>
    <col min="12594" max="12594" width="25.140625" style="85" customWidth="1"/>
    <col min="12595" max="12595" width="31" style="85" customWidth="1"/>
    <col min="12596" max="12596" width="51" style="85" customWidth="1"/>
    <col min="12597" max="12597" width="23.28515625" style="85" customWidth="1"/>
    <col min="12598" max="12598" width="36.28515625" style="85" customWidth="1"/>
    <col min="12599" max="12599" width="13.7109375" style="85" customWidth="1"/>
    <col min="12600" max="12600" width="7.7109375" style="85" customWidth="1"/>
    <col min="12601" max="12601" width="16.28515625" style="85" customWidth="1"/>
    <col min="12602" max="12602" width="25.140625" style="85" customWidth="1"/>
    <col min="12603" max="12603" width="31" style="85" customWidth="1"/>
    <col min="12604" max="12604" width="51" style="85" customWidth="1"/>
    <col min="12605" max="12605" width="23.28515625" style="85" customWidth="1"/>
    <col min="12606" max="12606" width="36.28515625" style="85" customWidth="1"/>
    <col min="12607" max="12607" width="13.7109375" style="85" customWidth="1"/>
    <col min="12608" max="12608" width="7.7109375" style="85" customWidth="1"/>
    <col min="12609" max="12609" width="16.28515625" style="85" customWidth="1"/>
    <col min="12610" max="12610" width="25.140625" style="85" customWidth="1"/>
    <col min="12611" max="12611" width="31" style="85" customWidth="1"/>
    <col min="12612" max="12612" width="51" style="85" customWidth="1"/>
    <col min="12613" max="12613" width="23.28515625" style="85" customWidth="1"/>
    <col min="12614" max="12614" width="36.28515625" style="85" customWidth="1"/>
    <col min="12615" max="12615" width="13.7109375" style="85" customWidth="1"/>
    <col min="12616" max="12616" width="7.7109375" style="85" customWidth="1"/>
    <col min="12617" max="12617" width="16.28515625" style="85" customWidth="1"/>
    <col min="12618" max="12618" width="25.140625" style="85" customWidth="1"/>
    <col min="12619" max="12619" width="31" style="85" customWidth="1"/>
    <col min="12620" max="12620" width="51" style="85" customWidth="1"/>
    <col min="12621" max="12621" width="23.28515625" style="85" customWidth="1"/>
    <col min="12622" max="12622" width="36.28515625" style="85" customWidth="1"/>
    <col min="12623" max="12623" width="13.7109375" style="85" customWidth="1"/>
    <col min="12624" max="12624" width="7.7109375" style="85" customWidth="1"/>
    <col min="12625" max="12625" width="16.28515625" style="85" customWidth="1"/>
    <col min="12626" max="12626" width="25.140625" style="85" customWidth="1"/>
    <col min="12627" max="12627" width="31" style="85" customWidth="1"/>
    <col min="12628" max="12628" width="51" style="85" customWidth="1"/>
    <col min="12629" max="12629" width="23.28515625" style="85" customWidth="1"/>
    <col min="12630" max="12630" width="36.28515625" style="85" customWidth="1"/>
    <col min="12631" max="12631" width="13.7109375" style="85" customWidth="1"/>
    <col min="12632" max="12632" width="7.7109375" style="85" customWidth="1"/>
    <col min="12633" max="12633" width="16.28515625" style="85" customWidth="1"/>
    <col min="12634" max="12634" width="25.140625" style="85" customWidth="1"/>
    <col min="12635" max="12635" width="31" style="85" customWidth="1"/>
    <col min="12636" max="12636" width="51" style="85" customWidth="1"/>
    <col min="12637" max="12637" width="23.28515625" style="85" customWidth="1"/>
    <col min="12638" max="12638" width="36.28515625" style="85" customWidth="1"/>
    <col min="12639" max="12639" width="13.7109375" style="85" customWidth="1"/>
    <col min="12640" max="12640" width="7.7109375" style="85" customWidth="1"/>
    <col min="12641" max="12641" width="16.28515625" style="85" customWidth="1"/>
    <col min="12642" max="12642" width="25.140625" style="85" customWidth="1"/>
    <col min="12643" max="12643" width="31" style="85" customWidth="1"/>
    <col min="12644" max="12644" width="51" style="85" customWidth="1"/>
    <col min="12645" max="12645" width="23.28515625" style="85" customWidth="1"/>
    <col min="12646" max="12646" width="36.28515625" style="85" customWidth="1"/>
    <col min="12647" max="12647" width="13.7109375" style="85" customWidth="1"/>
    <col min="12648" max="12648" width="7.7109375" style="85" customWidth="1"/>
    <col min="12649" max="12649" width="16.28515625" style="85" customWidth="1"/>
    <col min="12650" max="12650" width="25.140625" style="85" customWidth="1"/>
    <col min="12651" max="12651" width="31" style="85" customWidth="1"/>
    <col min="12652" max="12652" width="51" style="85" customWidth="1"/>
    <col min="12653" max="12653" width="23.28515625" style="85" customWidth="1"/>
    <col min="12654" max="12654" width="36.28515625" style="85" customWidth="1"/>
    <col min="12655" max="12655" width="13.7109375" style="85" customWidth="1"/>
    <col min="12656" max="12656" width="7.7109375" style="85" customWidth="1"/>
    <col min="12657" max="12657" width="16.28515625" style="85" customWidth="1"/>
    <col min="12658" max="12658" width="25.140625" style="85" customWidth="1"/>
    <col min="12659" max="12659" width="31" style="85" customWidth="1"/>
    <col min="12660" max="12660" width="51" style="85" customWidth="1"/>
    <col min="12661" max="12661" width="23.28515625" style="85" customWidth="1"/>
    <col min="12662" max="12662" width="36.28515625" style="85" customWidth="1"/>
    <col min="12663" max="12663" width="13.7109375" style="85" customWidth="1"/>
    <col min="12664" max="12664" width="7.7109375" style="85" customWidth="1"/>
    <col min="12665" max="12665" width="16.28515625" style="85" customWidth="1"/>
    <col min="12666" max="12666" width="25.140625" style="85" customWidth="1"/>
    <col min="12667" max="12667" width="31" style="85" customWidth="1"/>
    <col min="12668" max="12668" width="51" style="85" customWidth="1"/>
    <col min="12669" max="12669" width="23.28515625" style="85" customWidth="1"/>
    <col min="12670" max="12670" width="36.28515625" style="85" customWidth="1"/>
    <col min="12671" max="12671" width="13.7109375" style="85" customWidth="1"/>
    <col min="12672" max="12672" width="7.7109375" style="85" customWidth="1"/>
    <col min="12673" max="12673" width="16.28515625" style="85" customWidth="1"/>
    <col min="12674" max="12674" width="25.140625" style="85" customWidth="1"/>
    <col min="12675" max="12675" width="31" style="85" customWidth="1"/>
    <col min="12676" max="12676" width="51" style="85" customWidth="1"/>
    <col min="12677" max="12677" width="23.28515625" style="85" customWidth="1"/>
    <col min="12678" max="12678" width="36.28515625" style="85" customWidth="1"/>
    <col min="12679" max="12679" width="13.7109375" style="85" customWidth="1"/>
    <col min="12680" max="12680" width="7.7109375" style="85" customWidth="1"/>
    <col min="12681" max="12681" width="16.28515625" style="85" customWidth="1"/>
    <col min="12682" max="12682" width="25.140625" style="85" customWidth="1"/>
    <col min="12683" max="12683" width="31" style="85" customWidth="1"/>
    <col min="12684" max="12684" width="51" style="85" customWidth="1"/>
    <col min="12685" max="12685" width="23.28515625" style="85" customWidth="1"/>
    <col min="12686" max="12686" width="36.28515625" style="85" customWidth="1"/>
    <col min="12687" max="12687" width="13.7109375" style="85" customWidth="1"/>
    <col min="12688" max="12688" width="7.7109375" style="85" customWidth="1"/>
    <col min="12689" max="12689" width="16.28515625" style="85" customWidth="1"/>
    <col min="12690" max="12690" width="25.140625" style="85" customWidth="1"/>
    <col min="12691" max="12691" width="31" style="85" customWidth="1"/>
    <col min="12692" max="12692" width="51" style="85" customWidth="1"/>
    <col min="12693" max="12693" width="23.28515625" style="85" customWidth="1"/>
    <col min="12694" max="12694" width="36.28515625" style="85" customWidth="1"/>
    <col min="12695" max="12695" width="13.7109375" style="85" customWidth="1"/>
    <col min="12696" max="12696" width="7.7109375" style="85" customWidth="1"/>
    <col min="12697" max="12697" width="16.28515625" style="85" customWidth="1"/>
    <col min="12698" max="12698" width="25.140625" style="85" customWidth="1"/>
    <col min="12699" max="12699" width="31" style="85" customWidth="1"/>
    <col min="12700" max="12700" width="51" style="85" customWidth="1"/>
    <col min="12701" max="12701" width="23.28515625" style="85" customWidth="1"/>
    <col min="12702" max="12702" width="36.28515625" style="85" customWidth="1"/>
    <col min="12703" max="12703" width="13.7109375" style="85" customWidth="1"/>
    <col min="12704" max="12704" width="7.7109375" style="85" customWidth="1"/>
    <col min="12705" max="12705" width="16.28515625" style="85" customWidth="1"/>
    <col min="12706" max="12706" width="25.140625" style="85" customWidth="1"/>
    <col min="12707" max="12707" width="31" style="85" customWidth="1"/>
    <col min="12708" max="12708" width="51" style="85" customWidth="1"/>
    <col min="12709" max="12709" width="23.28515625" style="85" customWidth="1"/>
    <col min="12710" max="12710" width="36.28515625" style="85" customWidth="1"/>
    <col min="12711" max="12711" width="13.7109375" style="85" customWidth="1"/>
    <col min="12712" max="12712" width="7.7109375" style="85" customWidth="1"/>
    <col min="12713" max="12713" width="16.28515625" style="85" customWidth="1"/>
    <col min="12714" max="12714" width="25.140625" style="85" customWidth="1"/>
    <col min="12715" max="12715" width="31" style="85" customWidth="1"/>
    <col min="12716" max="12716" width="51" style="85" customWidth="1"/>
    <col min="12717" max="12717" width="23.28515625" style="85" customWidth="1"/>
    <col min="12718" max="12718" width="36.28515625" style="85" customWidth="1"/>
    <col min="12719" max="12719" width="13.7109375" style="85" customWidth="1"/>
    <col min="12720" max="12720" width="7.7109375" style="85" customWidth="1"/>
    <col min="12721" max="12721" width="16.28515625" style="85" customWidth="1"/>
    <col min="12722" max="12722" width="25.140625" style="85" customWidth="1"/>
    <col min="12723" max="12723" width="31" style="85" customWidth="1"/>
    <col min="12724" max="12724" width="51" style="85" customWidth="1"/>
    <col min="12725" max="12725" width="23.28515625" style="85" customWidth="1"/>
    <col min="12726" max="12726" width="36.28515625" style="85" customWidth="1"/>
    <col min="12727" max="12727" width="13.7109375" style="85" customWidth="1"/>
    <col min="12728" max="12728" width="7.7109375" style="85" customWidth="1"/>
    <col min="12729" max="12729" width="16.28515625" style="85" customWidth="1"/>
    <col min="12730" max="12730" width="25.140625" style="85" customWidth="1"/>
    <col min="12731" max="12731" width="31" style="85" customWidth="1"/>
    <col min="12732" max="12732" width="51" style="85" customWidth="1"/>
    <col min="12733" max="12733" width="23.28515625" style="85" customWidth="1"/>
    <col min="12734" max="12734" width="36.28515625" style="85" customWidth="1"/>
    <col min="12735" max="12735" width="13.7109375" style="85" customWidth="1"/>
    <col min="12736" max="12736" width="7.7109375" style="85" customWidth="1"/>
    <col min="12737" max="12737" width="16.28515625" style="85" customWidth="1"/>
    <col min="12738" max="12738" width="25.140625" style="85" customWidth="1"/>
    <col min="12739" max="12739" width="31" style="85" customWidth="1"/>
    <col min="12740" max="12740" width="51" style="85" customWidth="1"/>
    <col min="12741" max="12741" width="23.28515625" style="85" customWidth="1"/>
    <col min="12742" max="12742" width="36.28515625" style="85" customWidth="1"/>
    <col min="12743" max="12743" width="13.7109375" style="85" customWidth="1"/>
    <col min="12744" max="12744" width="7.7109375" style="85" customWidth="1"/>
    <col min="12745" max="12745" width="16.28515625" style="85" customWidth="1"/>
    <col min="12746" max="12746" width="25.140625" style="85" customWidth="1"/>
    <col min="12747" max="12747" width="31" style="85" customWidth="1"/>
    <col min="12748" max="12748" width="51" style="85" customWidth="1"/>
    <col min="12749" max="12749" width="23.28515625" style="85" customWidth="1"/>
    <col min="12750" max="12750" width="36.28515625" style="85" customWidth="1"/>
    <col min="12751" max="12751" width="13.7109375" style="85" customWidth="1"/>
    <col min="12752" max="12752" width="7.7109375" style="85" customWidth="1"/>
    <col min="12753" max="12753" width="16.28515625" style="85" customWidth="1"/>
    <col min="12754" max="12754" width="25.140625" style="85" customWidth="1"/>
    <col min="12755" max="12755" width="31" style="85" customWidth="1"/>
    <col min="12756" max="12756" width="51" style="85" customWidth="1"/>
    <col min="12757" max="12757" width="23.28515625" style="85" customWidth="1"/>
    <col min="12758" max="12758" width="36.28515625" style="85" customWidth="1"/>
    <col min="12759" max="12759" width="13.7109375" style="85" customWidth="1"/>
    <col min="12760" max="12760" width="7.7109375" style="85" customWidth="1"/>
    <col min="12761" max="12761" width="16.28515625" style="85" customWidth="1"/>
    <col min="12762" max="12762" width="25.140625" style="85" customWidth="1"/>
    <col min="12763" max="12763" width="31" style="85" customWidth="1"/>
    <col min="12764" max="12764" width="51" style="85" customWidth="1"/>
    <col min="12765" max="12765" width="23.28515625" style="85" customWidth="1"/>
    <col min="12766" max="12766" width="36.28515625" style="85" customWidth="1"/>
    <col min="12767" max="12767" width="13.7109375" style="85" customWidth="1"/>
    <col min="12768" max="12768" width="7.7109375" style="85" customWidth="1"/>
    <col min="12769" max="12769" width="16.28515625" style="85" customWidth="1"/>
    <col min="12770" max="12770" width="25.140625" style="85" customWidth="1"/>
    <col min="12771" max="12771" width="31" style="85" customWidth="1"/>
    <col min="12772" max="12772" width="51" style="85" customWidth="1"/>
    <col min="12773" max="12773" width="23.28515625" style="85" customWidth="1"/>
    <col min="12774" max="12774" width="36.28515625" style="85" customWidth="1"/>
    <col min="12775" max="12775" width="13.7109375" style="85" customWidth="1"/>
    <col min="12776" max="12776" width="7.7109375" style="85" customWidth="1"/>
    <col min="12777" max="12777" width="16.28515625" style="85" customWidth="1"/>
    <col min="12778" max="12778" width="25.140625" style="85" customWidth="1"/>
    <col min="12779" max="12779" width="31" style="85" customWidth="1"/>
    <col min="12780" max="12780" width="51" style="85" customWidth="1"/>
    <col min="12781" max="12781" width="23.28515625" style="85" customWidth="1"/>
    <col min="12782" max="12782" width="36.28515625" style="85" customWidth="1"/>
    <col min="12783" max="12783" width="13.7109375" style="85" customWidth="1"/>
    <col min="12784" max="12784" width="7.7109375" style="85" customWidth="1"/>
    <col min="12785" max="12785" width="16.28515625" style="85" customWidth="1"/>
    <col min="12786" max="12786" width="25.140625" style="85" customWidth="1"/>
    <col min="12787" max="12787" width="31" style="85" customWidth="1"/>
    <col min="12788" max="12788" width="51" style="85" customWidth="1"/>
    <col min="12789" max="12789" width="23.28515625" style="85" customWidth="1"/>
    <col min="12790" max="12790" width="36.28515625" style="85" customWidth="1"/>
    <col min="12791" max="12791" width="13.7109375" style="85" customWidth="1"/>
    <col min="12792" max="12792" width="7.7109375" style="85" customWidth="1"/>
    <col min="12793" max="12793" width="16.28515625" style="85" customWidth="1"/>
    <col min="12794" max="12794" width="25.140625" style="85" customWidth="1"/>
    <col min="12795" max="12795" width="31" style="85" customWidth="1"/>
    <col min="12796" max="12796" width="51" style="85" customWidth="1"/>
    <col min="12797" max="12797" width="23.28515625" style="85" customWidth="1"/>
    <col min="12798" max="12798" width="36.28515625" style="85" customWidth="1"/>
    <col min="12799" max="12799" width="13.7109375" style="85" customWidth="1"/>
    <col min="12800" max="12800" width="7.7109375" style="85" customWidth="1"/>
    <col min="12801" max="12801" width="16.28515625" style="85" customWidth="1"/>
    <col min="12802" max="12802" width="25.140625" style="85" customWidth="1"/>
    <col min="12803" max="12803" width="31" style="85" customWidth="1"/>
    <col min="12804" max="12804" width="51" style="85" customWidth="1"/>
    <col min="12805" max="12805" width="23.28515625" style="85" customWidth="1"/>
    <col min="12806" max="12806" width="36.28515625" style="85" customWidth="1"/>
    <col min="12807" max="12807" width="13.7109375" style="85" customWidth="1"/>
    <col min="12808" max="12808" width="7.7109375" style="85" customWidth="1"/>
    <col min="12809" max="12809" width="16.28515625" style="85" customWidth="1"/>
    <col min="12810" max="12810" width="25.140625" style="85" customWidth="1"/>
    <col min="12811" max="12811" width="31" style="85" customWidth="1"/>
    <col min="12812" max="12812" width="51" style="85" customWidth="1"/>
    <col min="12813" max="12813" width="23.28515625" style="85" customWidth="1"/>
    <col min="12814" max="12814" width="36.28515625" style="85" customWidth="1"/>
    <col min="12815" max="12815" width="13.7109375" style="85" customWidth="1"/>
    <col min="12816" max="12816" width="7.7109375" style="85" customWidth="1"/>
    <col min="12817" max="12817" width="16.28515625" style="85" customWidth="1"/>
    <col min="12818" max="12818" width="25.140625" style="85" customWidth="1"/>
    <col min="12819" max="12819" width="31" style="85" customWidth="1"/>
    <col min="12820" max="12820" width="51" style="85" customWidth="1"/>
    <col min="12821" max="12821" width="23.28515625" style="85" customWidth="1"/>
    <col min="12822" max="12822" width="36.28515625" style="85" customWidth="1"/>
    <col min="12823" max="12823" width="13.7109375" style="85" customWidth="1"/>
    <col min="12824" max="12824" width="7.7109375" style="85" customWidth="1"/>
    <col min="12825" max="12825" width="16.28515625" style="85" customWidth="1"/>
    <col min="12826" max="12826" width="25.140625" style="85" customWidth="1"/>
    <col min="12827" max="12827" width="31" style="85" customWidth="1"/>
    <col min="12828" max="12828" width="51" style="85" customWidth="1"/>
    <col min="12829" max="12829" width="23.28515625" style="85" customWidth="1"/>
    <col min="12830" max="12830" width="36.28515625" style="85" customWidth="1"/>
    <col min="12831" max="12831" width="13.7109375" style="85" customWidth="1"/>
    <col min="12832" max="12832" width="7.7109375" style="85" customWidth="1"/>
    <col min="12833" max="12833" width="16.28515625" style="85" customWidth="1"/>
    <col min="12834" max="12834" width="25.140625" style="85" customWidth="1"/>
    <col min="12835" max="12835" width="31" style="85" customWidth="1"/>
    <col min="12836" max="12836" width="51" style="85" customWidth="1"/>
    <col min="12837" max="12837" width="23.28515625" style="85" customWidth="1"/>
    <col min="12838" max="12838" width="36.28515625" style="85" customWidth="1"/>
    <col min="12839" max="12839" width="13.7109375" style="85" customWidth="1"/>
    <col min="12840" max="12840" width="7.7109375" style="85" customWidth="1"/>
    <col min="12841" max="12841" width="16.28515625" style="85" customWidth="1"/>
    <col min="12842" max="12842" width="25.140625" style="85" customWidth="1"/>
    <col min="12843" max="12843" width="31" style="85" customWidth="1"/>
    <col min="12844" max="12844" width="51" style="85" customWidth="1"/>
    <col min="12845" max="12845" width="23.28515625" style="85" customWidth="1"/>
    <col min="12846" max="12846" width="36.28515625" style="85" customWidth="1"/>
    <col min="12847" max="12847" width="13.7109375" style="85" customWidth="1"/>
    <col min="12848" max="12848" width="7.7109375" style="85" customWidth="1"/>
    <col min="12849" max="12849" width="16.28515625" style="85" customWidth="1"/>
    <col min="12850" max="12850" width="25.140625" style="85" customWidth="1"/>
    <col min="12851" max="12851" width="31" style="85" customWidth="1"/>
    <col min="12852" max="12852" width="51" style="85" customWidth="1"/>
    <col min="12853" max="12853" width="23.28515625" style="85" customWidth="1"/>
    <col min="12854" max="12854" width="36.28515625" style="85" customWidth="1"/>
    <col min="12855" max="12855" width="13.7109375" style="85" customWidth="1"/>
    <col min="12856" max="12856" width="7.7109375" style="85" customWidth="1"/>
    <col min="12857" max="12857" width="16.28515625" style="85" customWidth="1"/>
    <col min="12858" max="12858" width="25.140625" style="85" customWidth="1"/>
    <col min="12859" max="12859" width="31" style="85" customWidth="1"/>
    <col min="12860" max="12860" width="51" style="85" customWidth="1"/>
    <col min="12861" max="12861" width="23.28515625" style="85" customWidth="1"/>
    <col min="12862" max="12862" width="36.28515625" style="85" customWidth="1"/>
    <col min="12863" max="12863" width="13.7109375" style="85" customWidth="1"/>
    <col min="12864" max="12864" width="7.7109375" style="85" customWidth="1"/>
    <col min="12865" max="12865" width="16.28515625" style="85" customWidth="1"/>
    <col min="12866" max="12866" width="25.140625" style="85" customWidth="1"/>
    <col min="12867" max="12867" width="31" style="85" customWidth="1"/>
    <col min="12868" max="12868" width="51" style="85" customWidth="1"/>
    <col min="12869" max="12869" width="23.28515625" style="85" customWidth="1"/>
    <col min="12870" max="12870" width="36.28515625" style="85" customWidth="1"/>
    <col min="12871" max="12871" width="13.7109375" style="85" customWidth="1"/>
    <col min="12872" max="12872" width="7.7109375" style="85" customWidth="1"/>
    <col min="12873" max="12873" width="16.28515625" style="85" customWidth="1"/>
    <col min="12874" max="12874" width="25.140625" style="85" customWidth="1"/>
    <col min="12875" max="12875" width="31" style="85" customWidth="1"/>
    <col min="12876" max="12876" width="51" style="85" customWidth="1"/>
    <col min="12877" max="12877" width="23.28515625" style="85" customWidth="1"/>
    <col min="12878" max="12878" width="36.28515625" style="85" customWidth="1"/>
    <col min="12879" max="12879" width="13.7109375" style="85" customWidth="1"/>
    <col min="12880" max="12880" width="7.7109375" style="85" customWidth="1"/>
    <col min="12881" max="12881" width="16.28515625" style="85" customWidth="1"/>
    <col min="12882" max="12882" width="25.140625" style="85" customWidth="1"/>
    <col min="12883" max="12883" width="31" style="85" customWidth="1"/>
    <col min="12884" max="12884" width="51" style="85" customWidth="1"/>
    <col min="12885" max="12885" width="23.28515625" style="85" customWidth="1"/>
    <col min="12886" max="12886" width="36.28515625" style="85" customWidth="1"/>
    <col min="12887" max="12887" width="13.7109375" style="85" customWidth="1"/>
    <col min="12888" max="12888" width="7.7109375" style="85" customWidth="1"/>
    <col min="12889" max="12889" width="16.28515625" style="85" customWidth="1"/>
    <col min="12890" max="12890" width="25.140625" style="85" customWidth="1"/>
    <col min="12891" max="12891" width="31" style="85" customWidth="1"/>
    <col min="12892" max="12892" width="51" style="85" customWidth="1"/>
    <col min="12893" max="12893" width="23.28515625" style="85" customWidth="1"/>
    <col min="12894" max="12894" width="36.28515625" style="85" customWidth="1"/>
    <col min="12895" max="12895" width="13.7109375" style="85" customWidth="1"/>
    <col min="12896" max="12896" width="7.7109375" style="85" customWidth="1"/>
    <col min="12897" max="12897" width="16.28515625" style="85" customWidth="1"/>
    <col min="12898" max="12898" width="25.140625" style="85" customWidth="1"/>
    <col min="12899" max="12899" width="31" style="85" customWidth="1"/>
    <col min="12900" max="12900" width="51" style="85" customWidth="1"/>
    <col min="12901" max="12901" width="23.28515625" style="85" customWidth="1"/>
    <col min="12902" max="12902" width="36.28515625" style="85" customWidth="1"/>
    <col min="12903" max="12903" width="13.7109375" style="85" customWidth="1"/>
    <col min="12904" max="12904" width="7.7109375" style="85" customWidth="1"/>
    <col min="12905" max="12905" width="16.28515625" style="85" customWidth="1"/>
    <col min="12906" max="12906" width="25.140625" style="85" customWidth="1"/>
    <col min="12907" max="12907" width="31" style="85" customWidth="1"/>
    <col min="12908" max="12908" width="51" style="85" customWidth="1"/>
    <col min="12909" max="12909" width="23.28515625" style="85" customWidth="1"/>
    <col min="12910" max="12910" width="36.28515625" style="85" customWidth="1"/>
    <col min="12911" max="12911" width="13.7109375" style="85" customWidth="1"/>
    <col min="12912" max="12912" width="7.7109375" style="85" customWidth="1"/>
    <col min="12913" max="12913" width="16.28515625" style="85" customWidth="1"/>
    <col min="12914" max="12914" width="25.140625" style="85" customWidth="1"/>
    <col min="12915" max="12915" width="31" style="85" customWidth="1"/>
    <col min="12916" max="12916" width="51" style="85" customWidth="1"/>
    <col min="12917" max="12917" width="23.28515625" style="85" customWidth="1"/>
    <col min="12918" max="12918" width="36.28515625" style="85" customWidth="1"/>
    <col min="12919" max="12919" width="13.7109375" style="85" customWidth="1"/>
    <col min="12920" max="12920" width="7.7109375" style="85" customWidth="1"/>
    <col min="12921" max="12921" width="16.28515625" style="85" customWidth="1"/>
    <col min="12922" max="12922" width="25.140625" style="85" customWidth="1"/>
    <col min="12923" max="12923" width="31" style="85" customWidth="1"/>
    <col min="12924" max="12924" width="51" style="85" customWidth="1"/>
    <col min="12925" max="12925" width="23.28515625" style="85" customWidth="1"/>
    <col min="12926" max="12926" width="36.28515625" style="85" customWidth="1"/>
    <col min="12927" max="12927" width="13.7109375" style="85" customWidth="1"/>
    <col min="12928" max="12928" width="7.7109375" style="85" customWidth="1"/>
    <col min="12929" max="12929" width="16.28515625" style="85" customWidth="1"/>
    <col min="12930" max="12930" width="25.140625" style="85" customWidth="1"/>
    <col min="12931" max="12931" width="31" style="85" customWidth="1"/>
    <col min="12932" max="12932" width="51" style="85" customWidth="1"/>
    <col min="12933" max="12933" width="23.28515625" style="85" customWidth="1"/>
    <col min="12934" max="12934" width="36.28515625" style="85" customWidth="1"/>
    <col min="12935" max="12935" width="13.7109375" style="85" customWidth="1"/>
    <col min="12936" max="12936" width="7.7109375" style="85" customWidth="1"/>
    <col min="12937" max="12937" width="16.28515625" style="85" customWidth="1"/>
    <col min="12938" max="12938" width="25.140625" style="85" customWidth="1"/>
    <col min="12939" max="12939" width="31" style="85" customWidth="1"/>
    <col min="12940" max="12940" width="51" style="85" customWidth="1"/>
    <col min="12941" max="12941" width="23.28515625" style="85" customWidth="1"/>
    <col min="12942" max="12942" width="36.28515625" style="85" customWidth="1"/>
    <col min="12943" max="12943" width="13.7109375" style="85" customWidth="1"/>
    <col min="12944" max="12944" width="7.7109375" style="85" customWidth="1"/>
    <col min="12945" max="12945" width="16.28515625" style="85" customWidth="1"/>
    <col min="12946" max="12946" width="25.140625" style="85" customWidth="1"/>
    <col min="12947" max="12947" width="31" style="85" customWidth="1"/>
    <col min="12948" max="12948" width="51" style="85" customWidth="1"/>
    <col min="12949" max="12949" width="23.28515625" style="85" customWidth="1"/>
    <col min="12950" max="12950" width="36.28515625" style="85" customWidth="1"/>
    <col min="12951" max="12951" width="13.7109375" style="85" customWidth="1"/>
    <col min="12952" max="12952" width="7.7109375" style="85" customWidth="1"/>
    <col min="12953" max="12953" width="16.28515625" style="85" customWidth="1"/>
    <col min="12954" max="12954" width="25.140625" style="85" customWidth="1"/>
    <col min="12955" max="12955" width="31" style="85" customWidth="1"/>
    <col min="12956" max="12956" width="51" style="85" customWidth="1"/>
    <col min="12957" max="12957" width="23.28515625" style="85" customWidth="1"/>
    <col min="12958" max="12958" width="36.28515625" style="85" customWidth="1"/>
    <col min="12959" max="12959" width="13.7109375" style="85" customWidth="1"/>
    <col min="12960" max="12960" width="7.7109375" style="85" customWidth="1"/>
    <col min="12961" max="12961" width="16.28515625" style="85" customWidth="1"/>
    <col min="12962" max="12962" width="25.140625" style="85" customWidth="1"/>
    <col min="12963" max="12963" width="31" style="85" customWidth="1"/>
    <col min="12964" max="12964" width="51" style="85" customWidth="1"/>
    <col min="12965" max="12965" width="23.28515625" style="85" customWidth="1"/>
    <col min="12966" max="12966" width="36.28515625" style="85" customWidth="1"/>
    <col min="12967" max="12967" width="13.7109375" style="85" customWidth="1"/>
    <col min="12968" max="12968" width="7.7109375" style="85" customWidth="1"/>
    <col min="12969" max="12969" width="16.28515625" style="85" customWidth="1"/>
    <col min="12970" max="12970" width="25.140625" style="85" customWidth="1"/>
    <col min="12971" max="12971" width="31" style="85" customWidth="1"/>
    <col min="12972" max="12972" width="51" style="85" customWidth="1"/>
    <col min="12973" max="12973" width="23.28515625" style="85" customWidth="1"/>
    <col min="12974" max="12974" width="36.28515625" style="85" customWidth="1"/>
    <col min="12975" max="12975" width="13.7109375" style="85" customWidth="1"/>
    <col min="12976" max="12976" width="7.7109375" style="85" customWidth="1"/>
    <col min="12977" max="12977" width="16.28515625" style="85" customWidth="1"/>
    <col min="12978" max="12978" width="25.140625" style="85" customWidth="1"/>
    <col min="12979" max="12979" width="31" style="85" customWidth="1"/>
    <col min="12980" max="12980" width="51" style="85" customWidth="1"/>
    <col min="12981" max="12981" width="23.28515625" style="85" customWidth="1"/>
    <col min="12982" max="12982" width="36.28515625" style="85" customWidth="1"/>
    <col min="12983" max="12983" width="13.7109375" style="85" customWidth="1"/>
    <col min="12984" max="12984" width="7.7109375" style="85" customWidth="1"/>
    <col min="12985" max="12985" width="16.28515625" style="85" customWidth="1"/>
    <col min="12986" max="12986" width="25.140625" style="85" customWidth="1"/>
    <col min="12987" max="12987" width="31" style="85" customWidth="1"/>
    <col min="12988" max="12988" width="51" style="85" customWidth="1"/>
    <col min="12989" max="12989" width="23.28515625" style="85" customWidth="1"/>
    <col min="12990" max="12990" width="36.28515625" style="85" customWidth="1"/>
    <col min="12991" max="12991" width="13.7109375" style="85" customWidth="1"/>
    <col min="12992" max="12992" width="7.7109375" style="85" customWidth="1"/>
    <col min="12993" max="12993" width="16.28515625" style="85" customWidth="1"/>
    <col min="12994" max="12994" width="25.140625" style="85" customWidth="1"/>
    <col min="12995" max="12995" width="31" style="85" customWidth="1"/>
    <col min="12996" max="12996" width="51" style="85" customWidth="1"/>
    <col min="12997" max="12997" width="23.28515625" style="85" customWidth="1"/>
    <col min="12998" max="12998" width="36.28515625" style="85" customWidth="1"/>
    <col min="12999" max="12999" width="13.7109375" style="85" customWidth="1"/>
    <col min="13000" max="13000" width="7.7109375" style="85" customWidth="1"/>
    <col min="13001" max="13001" width="16.28515625" style="85" customWidth="1"/>
    <col min="13002" max="13002" width="25.140625" style="85" customWidth="1"/>
    <col min="13003" max="13003" width="31" style="85" customWidth="1"/>
    <col min="13004" max="13004" width="51" style="85" customWidth="1"/>
    <col min="13005" max="13005" width="23.28515625" style="85" customWidth="1"/>
    <col min="13006" max="13006" width="36.28515625" style="85" customWidth="1"/>
    <col min="13007" max="13007" width="13.7109375" style="85" customWidth="1"/>
    <col min="13008" max="13008" width="7.7109375" style="85" customWidth="1"/>
    <col min="13009" max="13009" width="16.28515625" style="85" customWidth="1"/>
    <col min="13010" max="13010" width="25.140625" style="85" customWidth="1"/>
    <col min="13011" max="13011" width="31" style="85" customWidth="1"/>
    <col min="13012" max="13012" width="51" style="85" customWidth="1"/>
    <col min="13013" max="13013" width="23.28515625" style="85" customWidth="1"/>
    <col min="13014" max="13014" width="36.28515625" style="85" customWidth="1"/>
    <col min="13015" max="13015" width="13.7109375" style="85" customWidth="1"/>
    <col min="13016" max="13016" width="7.7109375" style="85" customWidth="1"/>
    <col min="13017" max="13017" width="16.28515625" style="85" customWidth="1"/>
    <col min="13018" max="13018" width="25.140625" style="85" customWidth="1"/>
    <col min="13019" max="13019" width="31" style="85" customWidth="1"/>
    <col min="13020" max="13020" width="51" style="85" customWidth="1"/>
    <col min="13021" max="13021" width="23.28515625" style="85" customWidth="1"/>
    <col min="13022" max="13022" width="36.28515625" style="85" customWidth="1"/>
    <col min="13023" max="13023" width="13.7109375" style="85" customWidth="1"/>
    <col min="13024" max="13024" width="7.7109375" style="85" customWidth="1"/>
    <col min="13025" max="13025" width="16.28515625" style="85" customWidth="1"/>
    <col min="13026" max="13026" width="25.140625" style="85" customWidth="1"/>
    <col min="13027" max="13027" width="31" style="85" customWidth="1"/>
    <col min="13028" max="13028" width="51" style="85" customWidth="1"/>
    <col min="13029" max="13029" width="23.28515625" style="85" customWidth="1"/>
    <col min="13030" max="13030" width="36.28515625" style="85" customWidth="1"/>
    <col min="13031" max="13031" width="13.7109375" style="85" customWidth="1"/>
    <col min="13032" max="13032" width="7.7109375" style="85" customWidth="1"/>
    <col min="13033" max="13033" width="16.28515625" style="85" customWidth="1"/>
    <col min="13034" max="13034" width="25.140625" style="85" customWidth="1"/>
    <col min="13035" max="13035" width="31" style="85" customWidth="1"/>
    <col min="13036" max="13036" width="51" style="85" customWidth="1"/>
    <col min="13037" max="13037" width="23.28515625" style="85" customWidth="1"/>
    <col min="13038" max="13038" width="36.28515625" style="85" customWidth="1"/>
    <col min="13039" max="13039" width="13.7109375" style="85" customWidth="1"/>
    <col min="13040" max="13040" width="7.7109375" style="85" customWidth="1"/>
    <col min="13041" max="13041" width="16.28515625" style="85" customWidth="1"/>
    <col min="13042" max="13042" width="25.140625" style="85" customWidth="1"/>
    <col min="13043" max="13043" width="31" style="85" customWidth="1"/>
    <col min="13044" max="13044" width="51" style="85" customWidth="1"/>
    <col min="13045" max="13045" width="23.28515625" style="85" customWidth="1"/>
    <col min="13046" max="13046" width="36.28515625" style="85" customWidth="1"/>
    <col min="13047" max="13047" width="13.7109375" style="85" customWidth="1"/>
    <col min="13048" max="13048" width="7.7109375" style="85" customWidth="1"/>
    <col min="13049" max="13049" width="16.28515625" style="85" customWidth="1"/>
    <col min="13050" max="13050" width="25.140625" style="85" customWidth="1"/>
    <col min="13051" max="13051" width="31" style="85" customWidth="1"/>
    <col min="13052" max="13052" width="51" style="85" customWidth="1"/>
    <col min="13053" max="13053" width="23.28515625" style="85" customWidth="1"/>
    <col min="13054" max="13054" width="36.28515625" style="85" customWidth="1"/>
    <col min="13055" max="13055" width="13.7109375" style="85" customWidth="1"/>
    <col min="13056" max="13056" width="7.7109375" style="85" customWidth="1"/>
    <col min="13057" max="13057" width="16.28515625" style="85" customWidth="1"/>
    <col min="13058" max="13058" width="25.140625" style="85" customWidth="1"/>
    <col min="13059" max="13059" width="31" style="85" customWidth="1"/>
    <col min="13060" max="13060" width="51" style="85" customWidth="1"/>
    <col min="13061" max="13061" width="23.28515625" style="85" customWidth="1"/>
    <col min="13062" max="13062" width="36.28515625" style="85" customWidth="1"/>
    <col min="13063" max="13063" width="13.7109375" style="85" customWidth="1"/>
    <col min="13064" max="13064" width="7.7109375" style="85" customWidth="1"/>
    <col min="13065" max="13065" width="16.28515625" style="85" customWidth="1"/>
    <col min="13066" max="13066" width="25.140625" style="85" customWidth="1"/>
    <col min="13067" max="13067" width="31" style="85" customWidth="1"/>
    <col min="13068" max="13068" width="51" style="85" customWidth="1"/>
    <col min="13069" max="13069" width="23.28515625" style="85" customWidth="1"/>
    <col min="13070" max="13070" width="36.28515625" style="85" customWidth="1"/>
    <col min="13071" max="13071" width="13.7109375" style="85" customWidth="1"/>
    <col min="13072" max="13072" width="7.7109375" style="85" customWidth="1"/>
    <col min="13073" max="13073" width="16.28515625" style="85" customWidth="1"/>
    <col min="13074" max="13074" width="25.140625" style="85" customWidth="1"/>
    <col min="13075" max="13075" width="31" style="85" customWidth="1"/>
    <col min="13076" max="13076" width="51" style="85" customWidth="1"/>
    <col min="13077" max="13077" width="23.28515625" style="85" customWidth="1"/>
    <col min="13078" max="13078" width="36.28515625" style="85" customWidth="1"/>
    <col min="13079" max="13079" width="13.7109375" style="85" customWidth="1"/>
    <col min="13080" max="13080" width="7.7109375" style="85" customWidth="1"/>
    <col min="13081" max="13081" width="16.28515625" style="85" customWidth="1"/>
    <col min="13082" max="13082" width="25.140625" style="85" customWidth="1"/>
    <col min="13083" max="13083" width="31" style="85" customWidth="1"/>
    <col min="13084" max="13084" width="51" style="85" customWidth="1"/>
    <col min="13085" max="13085" width="23.28515625" style="85" customWidth="1"/>
    <col min="13086" max="13086" width="36.28515625" style="85" customWidth="1"/>
    <col min="13087" max="13087" width="13.7109375" style="85" customWidth="1"/>
    <col min="13088" max="13088" width="7.7109375" style="85" customWidth="1"/>
    <col min="13089" max="13089" width="16.28515625" style="85" customWidth="1"/>
    <col min="13090" max="13090" width="25.140625" style="85" customWidth="1"/>
    <col min="13091" max="13091" width="31" style="85" customWidth="1"/>
    <col min="13092" max="13092" width="51" style="85" customWidth="1"/>
    <col min="13093" max="13093" width="23.28515625" style="85" customWidth="1"/>
    <col min="13094" max="13094" width="36.28515625" style="85" customWidth="1"/>
    <col min="13095" max="13095" width="13.7109375" style="85" customWidth="1"/>
    <col min="13096" max="13096" width="7.7109375" style="85" customWidth="1"/>
    <col min="13097" max="13097" width="16.28515625" style="85" customWidth="1"/>
    <col min="13098" max="13098" width="25.140625" style="85" customWidth="1"/>
    <col min="13099" max="13099" width="31" style="85" customWidth="1"/>
    <col min="13100" max="13100" width="51" style="85" customWidth="1"/>
    <col min="13101" max="13101" width="23.28515625" style="85" customWidth="1"/>
    <col min="13102" max="13102" width="36.28515625" style="85" customWidth="1"/>
    <col min="13103" max="13103" width="13.7109375" style="85" customWidth="1"/>
    <col min="13104" max="13104" width="7.7109375" style="85" customWidth="1"/>
    <col min="13105" max="13105" width="16.28515625" style="85" customWidth="1"/>
    <col min="13106" max="13106" width="25.140625" style="85" customWidth="1"/>
    <col min="13107" max="13107" width="31" style="85" customWidth="1"/>
    <col min="13108" max="13108" width="51" style="85" customWidth="1"/>
    <col min="13109" max="13109" width="23.28515625" style="85" customWidth="1"/>
    <col min="13110" max="13110" width="36.28515625" style="85" customWidth="1"/>
    <col min="13111" max="13111" width="13.7109375" style="85" customWidth="1"/>
    <col min="13112" max="13112" width="7.7109375" style="85" customWidth="1"/>
    <col min="13113" max="13113" width="16.28515625" style="85" customWidth="1"/>
    <col min="13114" max="13114" width="25.140625" style="85" customWidth="1"/>
    <col min="13115" max="13115" width="31" style="85" customWidth="1"/>
    <col min="13116" max="13116" width="51" style="85" customWidth="1"/>
    <col min="13117" max="13117" width="23.28515625" style="85" customWidth="1"/>
    <col min="13118" max="13118" width="36.28515625" style="85" customWidth="1"/>
    <col min="13119" max="13119" width="13.7109375" style="85" customWidth="1"/>
    <col min="13120" max="13120" width="7.7109375" style="85" customWidth="1"/>
    <col min="13121" max="13121" width="16.28515625" style="85" customWidth="1"/>
    <col min="13122" max="13122" width="25.140625" style="85" customWidth="1"/>
    <col min="13123" max="13123" width="31" style="85" customWidth="1"/>
    <col min="13124" max="13124" width="51" style="85" customWidth="1"/>
    <col min="13125" max="13125" width="23.28515625" style="85" customWidth="1"/>
    <col min="13126" max="13126" width="36.28515625" style="85" customWidth="1"/>
    <col min="13127" max="13127" width="13.7109375" style="85" customWidth="1"/>
    <col min="13128" max="13128" width="7.7109375" style="85" customWidth="1"/>
    <col min="13129" max="13129" width="16.28515625" style="85" customWidth="1"/>
    <col min="13130" max="13130" width="25.140625" style="85" customWidth="1"/>
    <col min="13131" max="13131" width="31" style="85" customWidth="1"/>
    <col min="13132" max="13132" width="51" style="85" customWidth="1"/>
    <col min="13133" max="13133" width="23.28515625" style="85" customWidth="1"/>
    <col min="13134" max="13134" width="36.28515625" style="85" customWidth="1"/>
    <col min="13135" max="13135" width="13.7109375" style="85" customWidth="1"/>
    <col min="13136" max="13136" width="7.7109375" style="85" customWidth="1"/>
    <col min="13137" max="13137" width="16.28515625" style="85" customWidth="1"/>
    <col min="13138" max="13138" width="25.140625" style="85" customWidth="1"/>
    <col min="13139" max="13139" width="31" style="85" customWidth="1"/>
    <col min="13140" max="13140" width="51" style="85" customWidth="1"/>
    <col min="13141" max="13141" width="23.28515625" style="85" customWidth="1"/>
    <col min="13142" max="13142" width="36.28515625" style="85" customWidth="1"/>
    <col min="13143" max="13143" width="13.7109375" style="85" customWidth="1"/>
    <col min="13144" max="13144" width="7.7109375" style="85" customWidth="1"/>
    <col min="13145" max="13145" width="16.28515625" style="85" customWidth="1"/>
    <col min="13146" max="13146" width="25.140625" style="85" customWidth="1"/>
    <col min="13147" max="13147" width="31" style="85" customWidth="1"/>
    <col min="13148" max="13148" width="51" style="85" customWidth="1"/>
    <col min="13149" max="13149" width="23.28515625" style="85" customWidth="1"/>
    <col min="13150" max="13150" width="36.28515625" style="85" customWidth="1"/>
    <col min="13151" max="13151" width="13.7109375" style="85" customWidth="1"/>
    <col min="13152" max="13152" width="7.7109375" style="85" customWidth="1"/>
    <col min="13153" max="13153" width="16.28515625" style="85" customWidth="1"/>
    <col min="13154" max="13154" width="25.140625" style="85" customWidth="1"/>
    <col min="13155" max="13155" width="31" style="85" customWidth="1"/>
    <col min="13156" max="13156" width="51" style="85" customWidth="1"/>
    <col min="13157" max="13157" width="23.28515625" style="85" customWidth="1"/>
    <col min="13158" max="13158" width="36.28515625" style="85" customWidth="1"/>
    <col min="13159" max="13159" width="13.7109375" style="85" customWidth="1"/>
    <col min="13160" max="13160" width="7.7109375" style="85" customWidth="1"/>
    <col min="13161" max="13161" width="16.28515625" style="85" customWidth="1"/>
    <col min="13162" max="13162" width="25.140625" style="85" customWidth="1"/>
    <col min="13163" max="13163" width="31" style="85" customWidth="1"/>
    <col min="13164" max="13164" width="51" style="85" customWidth="1"/>
    <col min="13165" max="13165" width="23.28515625" style="85" customWidth="1"/>
    <col min="13166" max="13166" width="36.28515625" style="85" customWidth="1"/>
    <col min="13167" max="13167" width="13.7109375" style="85" customWidth="1"/>
    <col min="13168" max="13168" width="7.7109375" style="85" customWidth="1"/>
    <col min="13169" max="13169" width="16.28515625" style="85" customWidth="1"/>
    <col min="13170" max="13170" width="25.140625" style="85" customWidth="1"/>
    <col min="13171" max="13171" width="31" style="85" customWidth="1"/>
    <col min="13172" max="13172" width="51" style="85" customWidth="1"/>
    <col min="13173" max="13173" width="23.28515625" style="85" customWidth="1"/>
    <col min="13174" max="13174" width="36.28515625" style="85" customWidth="1"/>
    <col min="13175" max="13175" width="13.7109375" style="85" customWidth="1"/>
    <col min="13176" max="13176" width="7.7109375" style="85" customWidth="1"/>
    <col min="13177" max="13177" width="16.28515625" style="85" customWidth="1"/>
    <col min="13178" max="13178" width="25.140625" style="85" customWidth="1"/>
    <col min="13179" max="13179" width="31" style="85" customWidth="1"/>
    <col min="13180" max="13180" width="51" style="85" customWidth="1"/>
    <col min="13181" max="13181" width="23.28515625" style="85" customWidth="1"/>
    <col min="13182" max="13182" width="36.28515625" style="85" customWidth="1"/>
    <col min="13183" max="13183" width="13.7109375" style="85" customWidth="1"/>
    <col min="13184" max="13184" width="7.7109375" style="85" customWidth="1"/>
    <col min="13185" max="13185" width="16.28515625" style="85" customWidth="1"/>
    <col min="13186" max="13186" width="25.140625" style="85" customWidth="1"/>
    <col min="13187" max="13187" width="31" style="85" customWidth="1"/>
    <col min="13188" max="13188" width="51" style="85" customWidth="1"/>
    <col min="13189" max="13189" width="23.28515625" style="85" customWidth="1"/>
    <col min="13190" max="13190" width="36.28515625" style="85" customWidth="1"/>
    <col min="13191" max="13191" width="13.7109375" style="85" customWidth="1"/>
    <col min="13192" max="13192" width="7.7109375" style="85" customWidth="1"/>
    <col min="13193" max="13193" width="16.28515625" style="85" customWidth="1"/>
    <col min="13194" max="13194" width="25.140625" style="85" customWidth="1"/>
    <col min="13195" max="13195" width="31" style="85" customWidth="1"/>
    <col min="13196" max="13196" width="51" style="85" customWidth="1"/>
    <col min="13197" max="13197" width="23.28515625" style="85" customWidth="1"/>
    <col min="13198" max="13198" width="36.28515625" style="85" customWidth="1"/>
    <col min="13199" max="13199" width="13.7109375" style="85" customWidth="1"/>
    <col min="13200" max="13200" width="7.7109375" style="85" customWidth="1"/>
    <col min="13201" max="13201" width="16.28515625" style="85" customWidth="1"/>
    <col min="13202" max="13202" width="25.140625" style="85" customWidth="1"/>
    <col min="13203" max="13203" width="31" style="85" customWidth="1"/>
    <col min="13204" max="13204" width="51" style="85" customWidth="1"/>
    <col min="13205" max="13205" width="23.28515625" style="85" customWidth="1"/>
    <col min="13206" max="13206" width="36.28515625" style="85" customWidth="1"/>
    <col min="13207" max="13207" width="13.7109375" style="85" customWidth="1"/>
    <col min="13208" max="13208" width="7.7109375" style="85" customWidth="1"/>
    <col min="13209" max="13209" width="16.28515625" style="85" customWidth="1"/>
    <col min="13210" max="13210" width="25.140625" style="85" customWidth="1"/>
    <col min="13211" max="13211" width="31" style="85" customWidth="1"/>
    <col min="13212" max="13212" width="51" style="85" customWidth="1"/>
    <col min="13213" max="13213" width="23.28515625" style="85" customWidth="1"/>
    <col min="13214" max="13214" width="36.28515625" style="85" customWidth="1"/>
    <col min="13215" max="13215" width="13.7109375" style="85" customWidth="1"/>
    <col min="13216" max="13216" width="7.7109375" style="85" customWidth="1"/>
    <col min="13217" max="13217" width="16.28515625" style="85" customWidth="1"/>
    <col min="13218" max="13218" width="25.140625" style="85" customWidth="1"/>
    <col min="13219" max="13219" width="31" style="85" customWidth="1"/>
    <col min="13220" max="13220" width="51" style="85" customWidth="1"/>
    <col min="13221" max="13221" width="23.28515625" style="85" customWidth="1"/>
    <col min="13222" max="13222" width="36.28515625" style="85" customWidth="1"/>
    <col min="13223" max="13223" width="13.7109375" style="85" customWidth="1"/>
    <col min="13224" max="13224" width="7.7109375" style="85" customWidth="1"/>
    <col min="13225" max="13225" width="16.28515625" style="85" customWidth="1"/>
    <col min="13226" max="13226" width="25.140625" style="85" customWidth="1"/>
    <col min="13227" max="13227" width="31" style="85" customWidth="1"/>
    <col min="13228" max="13228" width="51" style="85" customWidth="1"/>
    <col min="13229" max="13229" width="23.28515625" style="85" customWidth="1"/>
    <col min="13230" max="13230" width="36.28515625" style="85" customWidth="1"/>
    <col min="13231" max="13231" width="13.7109375" style="85" customWidth="1"/>
    <col min="13232" max="13232" width="7.7109375" style="85" customWidth="1"/>
    <col min="13233" max="13233" width="16.28515625" style="85" customWidth="1"/>
    <col min="13234" max="13234" width="25.140625" style="85" customWidth="1"/>
    <col min="13235" max="13235" width="31" style="85" customWidth="1"/>
    <col min="13236" max="13236" width="51" style="85" customWidth="1"/>
    <col min="13237" max="13237" width="23.28515625" style="85" customWidth="1"/>
    <col min="13238" max="13238" width="36.28515625" style="85" customWidth="1"/>
    <col min="13239" max="13239" width="13.7109375" style="85" customWidth="1"/>
    <col min="13240" max="13240" width="7.7109375" style="85" customWidth="1"/>
    <col min="13241" max="13241" width="16.28515625" style="85" customWidth="1"/>
    <col min="13242" max="13242" width="25.140625" style="85" customWidth="1"/>
    <col min="13243" max="13243" width="31" style="85" customWidth="1"/>
    <col min="13244" max="13244" width="51" style="85" customWidth="1"/>
    <col min="13245" max="13245" width="23.28515625" style="85" customWidth="1"/>
    <col min="13246" max="13246" width="36.28515625" style="85" customWidth="1"/>
    <col min="13247" max="13247" width="13.7109375" style="85" customWidth="1"/>
    <col min="13248" max="13248" width="7.7109375" style="85" customWidth="1"/>
    <col min="13249" max="13249" width="16.28515625" style="85" customWidth="1"/>
    <col min="13250" max="13250" width="25.140625" style="85" customWidth="1"/>
    <col min="13251" max="13251" width="31" style="85" customWidth="1"/>
    <col min="13252" max="13252" width="51" style="85" customWidth="1"/>
    <col min="13253" max="13253" width="23.28515625" style="85" customWidth="1"/>
    <col min="13254" max="13254" width="36.28515625" style="85" customWidth="1"/>
    <col min="13255" max="13255" width="13.7109375" style="85" customWidth="1"/>
    <col min="13256" max="13256" width="7.7109375" style="85" customWidth="1"/>
    <col min="13257" max="13257" width="16.28515625" style="85" customWidth="1"/>
    <col min="13258" max="13258" width="25.140625" style="85" customWidth="1"/>
    <col min="13259" max="13259" width="31" style="85" customWidth="1"/>
    <col min="13260" max="13260" width="51" style="85" customWidth="1"/>
    <col min="13261" max="13261" width="23.28515625" style="85" customWidth="1"/>
    <col min="13262" max="13262" width="36.28515625" style="85" customWidth="1"/>
    <col min="13263" max="13263" width="13.7109375" style="85" customWidth="1"/>
    <col min="13264" max="13264" width="7.7109375" style="85" customWidth="1"/>
    <col min="13265" max="13265" width="16.28515625" style="85" customWidth="1"/>
    <col min="13266" max="13266" width="25.140625" style="85" customWidth="1"/>
    <col min="13267" max="13267" width="31" style="85" customWidth="1"/>
    <col min="13268" max="13268" width="51" style="85" customWidth="1"/>
    <col min="13269" max="13269" width="23.28515625" style="85" customWidth="1"/>
    <col min="13270" max="13270" width="36.28515625" style="85" customWidth="1"/>
    <col min="13271" max="13271" width="13.7109375" style="85" customWidth="1"/>
    <col min="13272" max="13272" width="7.7109375" style="85" customWidth="1"/>
    <col min="13273" max="13273" width="16.28515625" style="85" customWidth="1"/>
    <col min="13274" max="13274" width="25.140625" style="85" customWidth="1"/>
    <col min="13275" max="13275" width="31" style="85" customWidth="1"/>
    <col min="13276" max="13276" width="51" style="85" customWidth="1"/>
    <col min="13277" max="13277" width="23.28515625" style="85" customWidth="1"/>
    <col min="13278" max="13278" width="36.28515625" style="85" customWidth="1"/>
    <col min="13279" max="13279" width="13.7109375" style="85" customWidth="1"/>
    <col min="13280" max="13280" width="7.7109375" style="85" customWidth="1"/>
    <col min="13281" max="13281" width="16.28515625" style="85" customWidth="1"/>
    <col min="13282" max="13282" width="25.140625" style="85" customWidth="1"/>
    <col min="13283" max="13283" width="31" style="85" customWidth="1"/>
    <col min="13284" max="13284" width="51" style="85" customWidth="1"/>
    <col min="13285" max="13285" width="23.28515625" style="85" customWidth="1"/>
    <col min="13286" max="13286" width="36.28515625" style="85" customWidth="1"/>
    <col min="13287" max="13287" width="13.7109375" style="85" customWidth="1"/>
    <col min="13288" max="13288" width="7.7109375" style="85" customWidth="1"/>
    <col min="13289" max="13289" width="16.28515625" style="85" customWidth="1"/>
    <col min="13290" max="13290" width="25.140625" style="85" customWidth="1"/>
    <col min="13291" max="13291" width="31" style="85" customWidth="1"/>
    <col min="13292" max="13292" width="51" style="85" customWidth="1"/>
    <col min="13293" max="13293" width="23.28515625" style="85" customWidth="1"/>
    <col min="13294" max="13294" width="36.28515625" style="85" customWidth="1"/>
    <col min="13295" max="13295" width="13.7109375" style="85" customWidth="1"/>
    <col min="13296" max="13296" width="7.7109375" style="85" customWidth="1"/>
    <col min="13297" max="13297" width="16.28515625" style="85" customWidth="1"/>
    <col min="13298" max="13298" width="25.140625" style="85" customWidth="1"/>
    <col min="13299" max="13299" width="31" style="85" customWidth="1"/>
    <col min="13300" max="13300" width="51" style="85" customWidth="1"/>
    <col min="13301" max="13301" width="23.28515625" style="85" customWidth="1"/>
    <col min="13302" max="13302" width="36.28515625" style="85" customWidth="1"/>
    <col min="13303" max="13303" width="13.7109375" style="85" customWidth="1"/>
    <col min="13304" max="13304" width="7.7109375" style="85" customWidth="1"/>
    <col min="13305" max="13305" width="16.28515625" style="85" customWidth="1"/>
    <col min="13306" max="13306" width="25.140625" style="85" customWidth="1"/>
    <col min="13307" max="13307" width="31" style="85" customWidth="1"/>
    <col min="13308" max="13308" width="51" style="85" customWidth="1"/>
    <col min="13309" max="13309" width="23.28515625" style="85" customWidth="1"/>
    <col min="13310" max="13310" width="36.28515625" style="85" customWidth="1"/>
    <col min="13311" max="13311" width="13.7109375" style="85" customWidth="1"/>
    <col min="13312" max="13312" width="7.7109375" style="85" customWidth="1"/>
    <col min="13313" max="13313" width="16.28515625" style="85" customWidth="1"/>
    <col min="13314" max="13314" width="25.140625" style="85" customWidth="1"/>
    <col min="13315" max="13315" width="31" style="85" customWidth="1"/>
    <col min="13316" max="13316" width="51" style="85" customWidth="1"/>
    <col min="13317" max="13317" width="23.28515625" style="85" customWidth="1"/>
    <col min="13318" max="13318" width="36.28515625" style="85" customWidth="1"/>
    <col min="13319" max="13319" width="13.7109375" style="85" customWidth="1"/>
    <col min="13320" max="13320" width="7.7109375" style="85" customWidth="1"/>
    <col min="13321" max="13321" width="16.28515625" style="85" customWidth="1"/>
    <col min="13322" max="13322" width="25.140625" style="85" customWidth="1"/>
    <col min="13323" max="13323" width="31" style="85" customWidth="1"/>
    <col min="13324" max="13324" width="51" style="85" customWidth="1"/>
    <col min="13325" max="13325" width="23.28515625" style="85" customWidth="1"/>
    <col min="13326" max="13326" width="36.28515625" style="85" customWidth="1"/>
    <col min="13327" max="13327" width="13.7109375" style="85" customWidth="1"/>
    <col min="13328" max="13328" width="7.7109375" style="85" customWidth="1"/>
    <col min="13329" max="13329" width="16.28515625" style="85" customWidth="1"/>
    <col min="13330" max="13330" width="25.140625" style="85" customWidth="1"/>
    <col min="13331" max="13331" width="31" style="85" customWidth="1"/>
    <col min="13332" max="13332" width="51" style="85" customWidth="1"/>
    <col min="13333" max="13333" width="23.28515625" style="85" customWidth="1"/>
    <col min="13334" max="13334" width="36.28515625" style="85" customWidth="1"/>
    <col min="13335" max="13335" width="13.7109375" style="85" customWidth="1"/>
    <col min="13336" max="13336" width="7.7109375" style="85" customWidth="1"/>
    <col min="13337" max="13337" width="16.28515625" style="85" customWidth="1"/>
    <col min="13338" max="13338" width="25.140625" style="85" customWidth="1"/>
    <col min="13339" max="13339" width="31" style="85" customWidth="1"/>
    <col min="13340" max="13340" width="51" style="85" customWidth="1"/>
    <col min="13341" max="13341" width="23.28515625" style="85" customWidth="1"/>
    <col min="13342" max="13342" width="36.28515625" style="85" customWidth="1"/>
    <col min="13343" max="13343" width="13.7109375" style="85" customWidth="1"/>
    <col min="13344" max="13344" width="7.7109375" style="85" customWidth="1"/>
    <col min="13345" max="13345" width="16.28515625" style="85" customWidth="1"/>
    <col min="13346" max="13346" width="25.140625" style="85" customWidth="1"/>
    <col min="13347" max="13347" width="31" style="85" customWidth="1"/>
    <col min="13348" max="13348" width="51" style="85" customWidth="1"/>
    <col min="13349" max="13349" width="23.28515625" style="85" customWidth="1"/>
    <col min="13350" max="13350" width="36.28515625" style="85" customWidth="1"/>
    <col min="13351" max="13351" width="13.7109375" style="85" customWidth="1"/>
    <col min="13352" max="13352" width="7.7109375" style="85" customWidth="1"/>
    <col min="13353" max="13353" width="16.28515625" style="85" customWidth="1"/>
    <col min="13354" max="13354" width="25.140625" style="85" customWidth="1"/>
    <col min="13355" max="13355" width="31" style="85" customWidth="1"/>
    <col min="13356" max="13356" width="51" style="85" customWidth="1"/>
    <col min="13357" max="13357" width="23.28515625" style="85" customWidth="1"/>
    <col min="13358" max="13358" width="36.28515625" style="85" customWidth="1"/>
    <col min="13359" max="13359" width="13.7109375" style="85" customWidth="1"/>
    <col min="13360" max="13360" width="7.7109375" style="85" customWidth="1"/>
    <col min="13361" max="13361" width="16.28515625" style="85" customWidth="1"/>
    <col min="13362" max="13362" width="25.140625" style="85" customWidth="1"/>
    <col min="13363" max="13363" width="31" style="85" customWidth="1"/>
    <col min="13364" max="13364" width="51" style="85" customWidth="1"/>
    <col min="13365" max="13365" width="23.28515625" style="85" customWidth="1"/>
    <col min="13366" max="13366" width="36.28515625" style="85" customWidth="1"/>
    <col min="13367" max="13367" width="13.7109375" style="85" customWidth="1"/>
    <col min="13368" max="13368" width="7.7109375" style="85" customWidth="1"/>
    <col min="13369" max="13369" width="16.28515625" style="85" customWidth="1"/>
    <col min="13370" max="13370" width="25.140625" style="85" customWidth="1"/>
    <col min="13371" max="13371" width="31" style="85" customWidth="1"/>
    <col min="13372" max="13372" width="51" style="85" customWidth="1"/>
    <col min="13373" max="13373" width="23.28515625" style="85" customWidth="1"/>
    <col min="13374" max="13374" width="36.28515625" style="85" customWidth="1"/>
    <col min="13375" max="13375" width="13.7109375" style="85" customWidth="1"/>
    <col min="13376" max="13376" width="7.7109375" style="85" customWidth="1"/>
    <col min="13377" max="13377" width="16.28515625" style="85" customWidth="1"/>
    <col min="13378" max="13378" width="25.140625" style="85" customWidth="1"/>
    <col min="13379" max="13379" width="31" style="85" customWidth="1"/>
    <col min="13380" max="13380" width="51" style="85" customWidth="1"/>
    <col min="13381" max="13381" width="23.28515625" style="85" customWidth="1"/>
    <col min="13382" max="13382" width="36.28515625" style="85" customWidth="1"/>
    <col min="13383" max="13383" width="13.7109375" style="85" customWidth="1"/>
    <col min="13384" max="13384" width="7.7109375" style="85" customWidth="1"/>
    <col min="13385" max="13385" width="16.28515625" style="85" customWidth="1"/>
    <col min="13386" max="13386" width="25.140625" style="85" customWidth="1"/>
    <col min="13387" max="13387" width="31" style="85" customWidth="1"/>
    <col min="13388" max="13388" width="51" style="85" customWidth="1"/>
    <col min="13389" max="13389" width="23.28515625" style="85" customWidth="1"/>
    <col min="13390" max="13390" width="36.28515625" style="85" customWidth="1"/>
    <col min="13391" max="13391" width="13.7109375" style="85" customWidth="1"/>
    <col min="13392" max="13392" width="7.7109375" style="85" customWidth="1"/>
    <col min="13393" max="13393" width="16.28515625" style="85" customWidth="1"/>
    <col min="13394" max="13394" width="25.140625" style="85" customWidth="1"/>
    <col min="13395" max="13395" width="31" style="85" customWidth="1"/>
    <col min="13396" max="13396" width="51" style="85" customWidth="1"/>
    <col min="13397" max="13397" width="23.28515625" style="85" customWidth="1"/>
    <col min="13398" max="13398" width="36.28515625" style="85" customWidth="1"/>
    <col min="13399" max="13399" width="13.7109375" style="85" customWidth="1"/>
    <col min="13400" max="13400" width="7.7109375" style="85" customWidth="1"/>
    <col min="13401" max="13401" width="16.28515625" style="85" customWidth="1"/>
    <col min="13402" max="13402" width="25.140625" style="85" customWidth="1"/>
    <col min="13403" max="13403" width="31" style="85" customWidth="1"/>
    <col min="13404" max="13404" width="51" style="85" customWidth="1"/>
    <col min="13405" max="13405" width="23.28515625" style="85" customWidth="1"/>
    <col min="13406" max="13406" width="36.28515625" style="85" customWidth="1"/>
    <col min="13407" max="13407" width="13.7109375" style="85" customWidth="1"/>
    <col min="13408" max="13408" width="7.7109375" style="85" customWidth="1"/>
    <col min="13409" max="13409" width="16.28515625" style="85" customWidth="1"/>
    <col min="13410" max="13410" width="25.140625" style="85" customWidth="1"/>
    <col min="13411" max="13411" width="31" style="85" customWidth="1"/>
    <col min="13412" max="13412" width="51" style="85" customWidth="1"/>
    <col min="13413" max="13413" width="23.28515625" style="85" customWidth="1"/>
    <col min="13414" max="13414" width="36.28515625" style="85" customWidth="1"/>
    <col min="13415" max="13415" width="13.7109375" style="85" customWidth="1"/>
    <col min="13416" max="13416" width="7.7109375" style="85" customWidth="1"/>
    <col min="13417" max="13417" width="16.28515625" style="85" customWidth="1"/>
    <col min="13418" max="13418" width="25.140625" style="85" customWidth="1"/>
    <col min="13419" max="13419" width="31" style="85" customWidth="1"/>
    <col min="13420" max="13420" width="51" style="85" customWidth="1"/>
    <col min="13421" max="13421" width="23.28515625" style="85" customWidth="1"/>
    <col min="13422" max="13422" width="36.28515625" style="85" customWidth="1"/>
    <col min="13423" max="13423" width="13.7109375" style="85" customWidth="1"/>
    <col min="13424" max="13424" width="7.7109375" style="85" customWidth="1"/>
    <col min="13425" max="13425" width="16.28515625" style="85" customWidth="1"/>
    <col min="13426" max="13426" width="25.140625" style="85" customWidth="1"/>
    <col min="13427" max="13427" width="31" style="85" customWidth="1"/>
    <col min="13428" max="13428" width="51" style="85" customWidth="1"/>
    <col min="13429" max="13429" width="23.28515625" style="85" customWidth="1"/>
    <col min="13430" max="13430" width="36.28515625" style="85" customWidth="1"/>
    <col min="13431" max="13431" width="13.7109375" style="85" customWidth="1"/>
    <col min="13432" max="13432" width="7.7109375" style="85" customWidth="1"/>
    <col min="13433" max="13433" width="16.28515625" style="85" customWidth="1"/>
    <col min="13434" max="13434" width="25.140625" style="85" customWidth="1"/>
    <col min="13435" max="13435" width="31" style="85" customWidth="1"/>
    <col min="13436" max="13436" width="51" style="85" customWidth="1"/>
    <col min="13437" max="13437" width="23.28515625" style="85" customWidth="1"/>
    <col min="13438" max="13438" width="36.28515625" style="85" customWidth="1"/>
    <col min="13439" max="13439" width="13.7109375" style="85" customWidth="1"/>
    <col min="13440" max="13440" width="7.7109375" style="85" customWidth="1"/>
    <col min="13441" max="13441" width="16.28515625" style="85" customWidth="1"/>
    <col min="13442" max="13442" width="25.140625" style="85" customWidth="1"/>
    <col min="13443" max="13443" width="31" style="85" customWidth="1"/>
    <col min="13444" max="13444" width="51" style="85" customWidth="1"/>
    <col min="13445" max="13445" width="23.28515625" style="85" customWidth="1"/>
    <col min="13446" max="13446" width="36.28515625" style="85" customWidth="1"/>
    <col min="13447" max="13447" width="13.7109375" style="85" customWidth="1"/>
    <col min="13448" max="13448" width="7.7109375" style="85" customWidth="1"/>
    <col min="13449" max="13449" width="16.28515625" style="85" customWidth="1"/>
    <col min="13450" max="13450" width="25.140625" style="85" customWidth="1"/>
    <col min="13451" max="13451" width="31" style="85" customWidth="1"/>
    <col min="13452" max="13452" width="51" style="85" customWidth="1"/>
    <col min="13453" max="13453" width="23.28515625" style="85" customWidth="1"/>
    <col min="13454" max="13454" width="36.28515625" style="85" customWidth="1"/>
    <col min="13455" max="13455" width="13.7109375" style="85" customWidth="1"/>
    <col min="13456" max="13456" width="7.7109375" style="85" customWidth="1"/>
    <col min="13457" max="13457" width="16.28515625" style="85" customWidth="1"/>
    <col min="13458" max="13458" width="25.140625" style="85" customWidth="1"/>
    <col min="13459" max="13459" width="31" style="85" customWidth="1"/>
    <col min="13460" max="13460" width="51" style="85" customWidth="1"/>
    <col min="13461" max="13461" width="23.28515625" style="85" customWidth="1"/>
    <col min="13462" max="13462" width="36.28515625" style="85" customWidth="1"/>
    <col min="13463" max="13463" width="13.7109375" style="85" customWidth="1"/>
    <col min="13464" max="13464" width="7.7109375" style="85" customWidth="1"/>
    <col min="13465" max="13465" width="16.28515625" style="85" customWidth="1"/>
    <col min="13466" max="13466" width="25.140625" style="85" customWidth="1"/>
    <col min="13467" max="13467" width="31" style="85" customWidth="1"/>
    <col min="13468" max="13468" width="51" style="85" customWidth="1"/>
    <col min="13469" max="13469" width="23.28515625" style="85" customWidth="1"/>
    <col min="13470" max="13470" width="36.28515625" style="85" customWidth="1"/>
    <col min="13471" max="13471" width="13.7109375" style="85" customWidth="1"/>
    <col min="13472" max="13472" width="7.7109375" style="85" customWidth="1"/>
    <col min="13473" max="13473" width="16.28515625" style="85" customWidth="1"/>
    <col min="13474" max="13474" width="25.140625" style="85" customWidth="1"/>
    <col min="13475" max="13475" width="31" style="85" customWidth="1"/>
    <col min="13476" max="13476" width="51" style="85" customWidth="1"/>
    <col min="13477" max="13477" width="23.28515625" style="85" customWidth="1"/>
    <col min="13478" max="13478" width="36.28515625" style="85" customWidth="1"/>
    <col min="13479" max="13479" width="13.7109375" style="85" customWidth="1"/>
    <col min="13480" max="13480" width="7.7109375" style="85" customWidth="1"/>
    <col min="13481" max="13481" width="16.28515625" style="85" customWidth="1"/>
    <col min="13482" max="13482" width="25.140625" style="85" customWidth="1"/>
    <col min="13483" max="13483" width="31" style="85" customWidth="1"/>
    <col min="13484" max="13484" width="51" style="85" customWidth="1"/>
    <col min="13485" max="13485" width="23.28515625" style="85" customWidth="1"/>
    <col min="13486" max="13486" width="36.28515625" style="85" customWidth="1"/>
    <col min="13487" max="13487" width="13.7109375" style="85" customWidth="1"/>
    <col min="13488" max="13488" width="7.7109375" style="85" customWidth="1"/>
    <col min="13489" max="13489" width="16.28515625" style="85" customWidth="1"/>
    <col min="13490" max="13490" width="25.140625" style="85" customWidth="1"/>
    <col min="13491" max="13491" width="31" style="85" customWidth="1"/>
    <col min="13492" max="13492" width="51" style="85" customWidth="1"/>
    <col min="13493" max="13493" width="23.28515625" style="85" customWidth="1"/>
    <col min="13494" max="13494" width="36.28515625" style="85" customWidth="1"/>
    <col min="13495" max="13495" width="13.7109375" style="85" customWidth="1"/>
    <col min="13496" max="13496" width="7.7109375" style="85" customWidth="1"/>
    <col min="13497" max="13497" width="16.28515625" style="85" customWidth="1"/>
    <col min="13498" max="13498" width="25.140625" style="85" customWidth="1"/>
    <col min="13499" max="13499" width="31" style="85" customWidth="1"/>
    <col min="13500" max="13500" width="51" style="85" customWidth="1"/>
    <col min="13501" max="13501" width="23.28515625" style="85" customWidth="1"/>
    <col min="13502" max="13502" width="36.28515625" style="85" customWidth="1"/>
    <col min="13503" max="13503" width="13.7109375" style="85" customWidth="1"/>
    <col min="13504" max="13504" width="7.7109375" style="85" customWidth="1"/>
    <col min="13505" max="13505" width="16.28515625" style="85" customWidth="1"/>
    <col min="13506" max="13506" width="25.140625" style="85" customWidth="1"/>
    <col min="13507" max="13507" width="31" style="85" customWidth="1"/>
    <col min="13508" max="13508" width="51" style="85" customWidth="1"/>
    <col min="13509" max="13509" width="23.28515625" style="85" customWidth="1"/>
    <col min="13510" max="13510" width="36.28515625" style="85" customWidth="1"/>
    <col min="13511" max="13511" width="13.7109375" style="85" customWidth="1"/>
    <col min="13512" max="13512" width="7.7109375" style="85" customWidth="1"/>
    <col min="13513" max="13513" width="16.28515625" style="85" customWidth="1"/>
    <col min="13514" max="13514" width="25.140625" style="85" customWidth="1"/>
    <col min="13515" max="13515" width="31" style="85" customWidth="1"/>
    <col min="13516" max="13516" width="51" style="85" customWidth="1"/>
    <col min="13517" max="13517" width="23.28515625" style="85" customWidth="1"/>
    <col min="13518" max="13518" width="36.28515625" style="85" customWidth="1"/>
    <col min="13519" max="13519" width="13.7109375" style="85" customWidth="1"/>
    <col min="13520" max="13520" width="7.7109375" style="85" customWidth="1"/>
    <col min="13521" max="13521" width="16.28515625" style="85" customWidth="1"/>
    <col min="13522" max="13522" width="25.140625" style="85" customWidth="1"/>
    <col min="13523" max="13523" width="31" style="85" customWidth="1"/>
    <col min="13524" max="13524" width="51" style="85" customWidth="1"/>
    <col min="13525" max="13525" width="23.28515625" style="85" customWidth="1"/>
    <col min="13526" max="13526" width="36.28515625" style="85" customWidth="1"/>
    <col min="13527" max="13527" width="13.7109375" style="85" customWidth="1"/>
    <col min="13528" max="13528" width="7.7109375" style="85" customWidth="1"/>
    <col min="13529" max="13529" width="16.28515625" style="85" customWidth="1"/>
    <col min="13530" max="13530" width="25.140625" style="85" customWidth="1"/>
    <col min="13531" max="13531" width="31" style="85" customWidth="1"/>
    <col min="13532" max="13532" width="51" style="85" customWidth="1"/>
    <col min="13533" max="13533" width="23.28515625" style="85" customWidth="1"/>
    <col min="13534" max="13534" width="36.28515625" style="85" customWidth="1"/>
    <col min="13535" max="13535" width="13.7109375" style="85" customWidth="1"/>
    <col min="13536" max="13536" width="7.7109375" style="85" customWidth="1"/>
    <col min="13537" max="13537" width="16.28515625" style="85" customWidth="1"/>
    <col min="13538" max="13538" width="25.140625" style="85" customWidth="1"/>
    <col min="13539" max="13539" width="31" style="85" customWidth="1"/>
    <col min="13540" max="13540" width="51" style="85" customWidth="1"/>
    <col min="13541" max="13541" width="23.28515625" style="85" customWidth="1"/>
    <col min="13542" max="13542" width="36.28515625" style="85" customWidth="1"/>
    <col min="13543" max="13543" width="13.7109375" style="85" customWidth="1"/>
    <col min="13544" max="13544" width="7.7109375" style="85" customWidth="1"/>
    <col min="13545" max="13545" width="16.28515625" style="85" customWidth="1"/>
    <col min="13546" max="13546" width="25.140625" style="85" customWidth="1"/>
    <col min="13547" max="13547" width="31" style="85" customWidth="1"/>
    <col min="13548" max="13548" width="51" style="85" customWidth="1"/>
    <col min="13549" max="13549" width="23.28515625" style="85" customWidth="1"/>
    <col min="13550" max="13550" width="36.28515625" style="85" customWidth="1"/>
    <col min="13551" max="13551" width="13.7109375" style="85" customWidth="1"/>
    <col min="13552" max="13552" width="7.7109375" style="85" customWidth="1"/>
    <col min="13553" max="13553" width="16.28515625" style="85" customWidth="1"/>
    <col min="13554" max="13554" width="25.140625" style="85" customWidth="1"/>
    <col min="13555" max="13555" width="31" style="85" customWidth="1"/>
    <col min="13556" max="13556" width="51" style="85" customWidth="1"/>
    <col min="13557" max="13557" width="23.28515625" style="85" customWidth="1"/>
    <col min="13558" max="13558" width="36.28515625" style="85" customWidth="1"/>
    <col min="13559" max="13559" width="13.7109375" style="85" customWidth="1"/>
    <col min="13560" max="13560" width="7.7109375" style="85" customWidth="1"/>
    <col min="13561" max="13561" width="16.28515625" style="85" customWidth="1"/>
    <col min="13562" max="13562" width="25.140625" style="85" customWidth="1"/>
    <col min="13563" max="13563" width="31" style="85" customWidth="1"/>
    <col min="13564" max="13564" width="51" style="85" customWidth="1"/>
    <col min="13565" max="13565" width="23.28515625" style="85" customWidth="1"/>
    <col min="13566" max="13566" width="36.28515625" style="85" customWidth="1"/>
    <col min="13567" max="13567" width="13.7109375" style="85" customWidth="1"/>
    <col min="13568" max="13568" width="7.7109375" style="85" customWidth="1"/>
    <col min="13569" max="13569" width="16.28515625" style="85" customWidth="1"/>
    <col min="13570" max="13570" width="25.140625" style="85" customWidth="1"/>
    <col min="13571" max="13571" width="31" style="85" customWidth="1"/>
    <col min="13572" max="13572" width="51" style="85" customWidth="1"/>
    <col min="13573" max="13573" width="23.28515625" style="85" customWidth="1"/>
    <col min="13574" max="13574" width="36.28515625" style="85" customWidth="1"/>
    <col min="13575" max="13575" width="13.7109375" style="85" customWidth="1"/>
    <col min="13576" max="13576" width="7.7109375" style="85" customWidth="1"/>
    <col min="13577" max="13577" width="16.28515625" style="85" customWidth="1"/>
    <col min="13578" max="13578" width="25.140625" style="85" customWidth="1"/>
    <col min="13579" max="13579" width="31" style="85" customWidth="1"/>
    <col min="13580" max="13580" width="51" style="85" customWidth="1"/>
    <col min="13581" max="13581" width="23.28515625" style="85" customWidth="1"/>
    <col min="13582" max="13582" width="36.28515625" style="85" customWidth="1"/>
    <col min="13583" max="13583" width="13.7109375" style="85" customWidth="1"/>
    <col min="13584" max="13584" width="7.7109375" style="85" customWidth="1"/>
    <col min="13585" max="13585" width="16.28515625" style="85" customWidth="1"/>
    <col min="13586" max="13586" width="25.140625" style="85" customWidth="1"/>
    <col min="13587" max="13587" width="31" style="85" customWidth="1"/>
    <col min="13588" max="13588" width="51" style="85" customWidth="1"/>
    <col min="13589" max="13589" width="23.28515625" style="85" customWidth="1"/>
    <col min="13590" max="13590" width="36.28515625" style="85" customWidth="1"/>
    <col min="13591" max="13591" width="13.7109375" style="85" customWidth="1"/>
    <col min="13592" max="13592" width="7.7109375" style="85" customWidth="1"/>
    <col min="13593" max="13593" width="16.28515625" style="85" customWidth="1"/>
    <col min="13594" max="13594" width="25.140625" style="85" customWidth="1"/>
    <col min="13595" max="13595" width="31" style="85" customWidth="1"/>
    <col min="13596" max="13596" width="51" style="85" customWidth="1"/>
    <col min="13597" max="13597" width="23.28515625" style="85" customWidth="1"/>
    <col min="13598" max="13598" width="36.28515625" style="85" customWidth="1"/>
    <col min="13599" max="13599" width="13.7109375" style="85" customWidth="1"/>
    <col min="13600" max="13600" width="7.7109375" style="85" customWidth="1"/>
    <col min="13601" max="13601" width="16.28515625" style="85" customWidth="1"/>
    <col min="13602" max="13602" width="25.140625" style="85" customWidth="1"/>
    <col min="13603" max="13603" width="31" style="85" customWidth="1"/>
    <col min="13604" max="13604" width="51" style="85" customWidth="1"/>
    <col min="13605" max="13605" width="23.28515625" style="85" customWidth="1"/>
    <col min="13606" max="13606" width="36.28515625" style="85" customWidth="1"/>
    <col min="13607" max="13607" width="13.7109375" style="85" customWidth="1"/>
    <col min="13608" max="13608" width="7.7109375" style="85" customWidth="1"/>
    <col min="13609" max="13609" width="16.28515625" style="85" customWidth="1"/>
    <col min="13610" max="13610" width="25.140625" style="85" customWidth="1"/>
    <col min="13611" max="13611" width="31" style="85" customWidth="1"/>
    <col min="13612" max="13612" width="51" style="85" customWidth="1"/>
    <col min="13613" max="13613" width="23.28515625" style="85" customWidth="1"/>
    <col min="13614" max="13614" width="36.28515625" style="85" customWidth="1"/>
    <col min="13615" max="13615" width="13.7109375" style="85" customWidth="1"/>
    <col min="13616" max="13616" width="7.7109375" style="85" customWidth="1"/>
    <col min="13617" max="13617" width="16.28515625" style="85" customWidth="1"/>
    <col min="13618" max="13618" width="25.140625" style="85" customWidth="1"/>
    <col min="13619" max="13619" width="31" style="85" customWidth="1"/>
    <col min="13620" max="13620" width="51" style="85" customWidth="1"/>
    <col min="13621" max="13621" width="23.28515625" style="85" customWidth="1"/>
    <col min="13622" max="13622" width="36.28515625" style="85" customWidth="1"/>
    <col min="13623" max="13623" width="13.7109375" style="85" customWidth="1"/>
    <col min="13624" max="13624" width="7.7109375" style="85" customWidth="1"/>
    <col min="13625" max="13625" width="16.28515625" style="85" customWidth="1"/>
    <col min="13626" max="13626" width="25.140625" style="85" customWidth="1"/>
    <col min="13627" max="13627" width="31" style="85" customWidth="1"/>
    <col min="13628" max="13628" width="51" style="85" customWidth="1"/>
    <col min="13629" max="13629" width="23.28515625" style="85" customWidth="1"/>
    <col min="13630" max="13630" width="36.28515625" style="85" customWidth="1"/>
    <col min="13631" max="13631" width="13.7109375" style="85" customWidth="1"/>
    <col min="13632" max="13632" width="7.7109375" style="85" customWidth="1"/>
    <col min="13633" max="13633" width="16.28515625" style="85" customWidth="1"/>
    <col min="13634" max="13634" width="25.140625" style="85" customWidth="1"/>
    <col min="13635" max="13635" width="31" style="85" customWidth="1"/>
    <col min="13636" max="13636" width="51" style="85" customWidth="1"/>
    <col min="13637" max="13637" width="23.28515625" style="85" customWidth="1"/>
    <col min="13638" max="13638" width="36.28515625" style="85" customWidth="1"/>
    <col min="13639" max="13639" width="13.7109375" style="85" customWidth="1"/>
    <col min="13640" max="13640" width="7.7109375" style="85" customWidth="1"/>
    <col min="13641" max="13641" width="16.28515625" style="85" customWidth="1"/>
    <col min="13642" max="13642" width="25.140625" style="85" customWidth="1"/>
    <col min="13643" max="13643" width="31" style="85" customWidth="1"/>
    <col min="13644" max="13644" width="51" style="85" customWidth="1"/>
    <col min="13645" max="13645" width="23.28515625" style="85" customWidth="1"/>
    <col min="13646" max="13646" width="36.28515625" style="85" customWidth="1"/>
    <col min="13647" max="13647" width="13.7109375" style="85" customWidth="1"/>
    <col min="13648" max="13648" width="7.7109375" style="85" customWidth="1"/>
    <col min="13649" max="13649" width="16.28515625" style="85" customWidth="1"/>
    <col min="13650" max="13650" width="25.140625" style="85" customWidth="1"/>
    <col min="13651" max="13651" width="31" style="85" customWidth="1"/>
    <col min="13652" max="13652" width="51" style="85" customWidth="1"/>
    <col min="13653" max="13653" width="23.28515625" style="85" customWidth="1"/>
    <col min="13654" max="13654" width="36.28515625" style="85" customWidth="1"/>
    <col min="13655" max="13655" width="13.7109375" style="85" customWidth="1"/>
    <col min="13656" max="13656" width="7.7109375" style="85" customWidth="1"/>
    <col min="13657" max="13657" width="16.28515625" style="85" customWidth="1"/>
    <col min="13658" max="13658" width="25.140625" style="85" customWidth="1"/>
    <col min="13659" max="13659" width="31" style="85" customWidth="1"/>
    <col min="13660" max="13660" width="51" style="85" customWidth="1"/>
    <col min="13661" max="13661" width="23.28515625" style="85" customWidth="1"/>
    <col min="13662" max="13662" width="36.28515625" style="85" customWidth="1"/>
    <col min="13663" max="13663" width="13.7109375" style="85" customWidth="1"/>
    <col min="13664" max="13664" width="7.7109375" style="85" customWidth="1"/>
    <col min="13665" max="13665" width="16.28515625" style="85" customWidth="1"/>
    <col min="13666" max="13666" width="25.140625" style="85" customWidth="1"/>
    <col min="13667" max="13667" width="31" style="85" customWidth="1"/>
    <col min="13668" max="13668" width="51" style="85" customWidth="1"/>
    <col min="13669" max="13669" width="23.28515625" style="85" customWidth="1"/>
    <col min="13670" max="13670" width="36.28515625" style="85" customWidth="1"/>
    <col min="13671" max="13671" width="13.7109375" style="85" customWidth="1"/>
    <col min="13672" max="13672" width="7.7109375" style="85" customWidth="1"/>
    <col min="13673" max="13673" width="16.28515625" style="85" customWidth="1"/>
    <col min="13674" max="13674" width="25.140625" style="85" customWidth="1"/>
    <col min="13675" max="13675" width="31" style="85" customWidth="1"/>
    <col min="13676" max="13676" width="51" style="85" customWidth="1"/>
    <col min="13677" max="13677" width="23.28515625" style="85" customWidth="1"/>
    <col min="13678" max="13678" width="36.28515625" style="85" customWidth="1"/>
    <col min="13679" max="13679" width="13.7109375" style="85" customWidth="1"/>
    <col min="13680" max="13680" width="7.7109375" style="85" customWidth="1"/>
    <col min="13681" max="13681" width="16.28515625" style="85" customWidth="1"/>
    <col min="13682" max="13682" width="25.140625" style="85" customWidth="1"/>
    <col min="13683" max="13683" width="31" style="85" customWidth="1"/>
    <col min="13684" max="13684" width="51" style="85" customWidth="1"/>
    <col min="13685" max="13685" width="23.28515625" style="85" customWidth="1"/>
    <col min="13686" max="13686" width="36.28515625" style="85" customWidth="1"/>
    <col min="13687" max="13687" width="13.7109375" style="85" customWidth="1"/>
    <col min="13688" max="13688" width="7.7109375" style="85" customWidth="1"/>
    <col min="13689" max="13689" width="16.28515625" style="85" customWidth="1"/>
    <col min="13690" max="13690" width="25.140625" style="85" customWidth="1"/>
    <col min="13691" max="13691" width="31" style="85" customWidth="1"/>
    <col min="13692" max="13692" width="51" style="85" customWidth="1"/>
    <col min="13693" max="13693" width="23.28515625" style="85" customWidth="1"/>
    <col min="13694" max="13694" width="36.28515625" style="85" customWidth="1"/>
    <col min="13695" max="13695" width="13.7109375" style="85" customWidth="1"/>
    <col min="13696" max="13696" width="7.7109375" style="85" customWidth="1"/>
    <col min="13697" max="13697" width="16.28515625" style="85" customWidth="1"/>
    <col min="13698" max="13698" width="25.140625" style="85" customWidth="1"/>
    <col min="13699" max="13699" width="31" style="85" customWidth="1"/>
    <col min="13700" max="13700" width="51" style="85" customWidth="1"/>
    <col min="13701" max="13701" width="23.28515625" style="85" customWidth="1"/>
    <col min="13702" max="13702" width="36.28515625" style="85" customWidth="1"/>
    <col min="13703" max="13703" width="13.7109375" style="85" customWidth="1"/>
    <col min="13704" max="13704" width="7.7109375" style="85" customWidth="1"/>
    <col min="13705" max="13705" width="16.28515625" style="85" customWidth="1"/>
    <col min="13706" max="13706" width="25.140625" style="85" customWidth="1"/>
    <col min="13707" max="13707" width="31" style="85" customWidth="1"/>
    <col min="13708" max="13708" width="51" style="85" customWidth="1"/>
    <col min="13709" max="13709" width="23.28515625" style="85" customWidth="1"/>
    <col min="13710" max="13710" width="36.28515625" style="85" customWidth="1"/>
    <col min="13711" max="13711" width="13.7109375" style="85" customWidth="1"/>
    <col min="13712" max="13712" width="7.7109375" style="85" customWidth="1"/>
    <col min="13713" max="13713" width="16.28515625" style="85" customWidth="1"/>
    <col min="13714" max="13714" width="25.140625" style="85" customWidth="1"/>
    <col min="13715" max="13715" width="31" style="85" customWidth="1"/>
    <col min="13716" max="13716" width="51" style="85" customWidth="1"/>
    <col min="13717" max="13717" width="23.28515625" style="85" customWidth="1"/>
    <col min="13718" max="13718" width="36.28515625" style="85" customWidth="1"/>
    <col min="13719" max="13719" width="13.7109375" style="85" customWidth="1"/>
    <col min="13720" max="13720" width="7.7109375" style="85" customWidth="1"/>
    <col min="13721" max="13721" width="16.28515625" style="85" customWidth="1"/>
    <col min="13722" max="13722" width="25.140625" style="85" customWidth="1"/>
    <col min="13723" max="13723" width="31" style="85" customWidth="1"/>
    <col min="13724" max="13724" width="51" style="85" customWidth="1"/>
    <col min="13725" max="13725" width="23.28515625" style="85" customWidth="1"/>
    <col min="13726" max="13726" width="36.28515625" style="85" customWidth="1"/>
    <col min="13727" max="13727" width="13.7109375" style="85" customWidth="1"/>
    <col min="13728" max="13728" width="7.7109375" style="85" customWidth="1"/>
    <col min="13729" max="13729" width="16.28515625" style="85" customWidth="1"/>
    <col min="13730" max="13730" width="25.140625" style="85" customWidth="1"/>
    <col min="13731" max="13731" width="31" style="85" customWidth="1"/>
    <col min="13732" max="13732" width="51" style="85" customWidth="1"/>
    <col min="13733" max="13733" width="23.28515625" style="85" customWidth="1"/>
    <col min="13734" max="13734" width="36.28515625" style="85" customWidth="1"/>
    <col min="13735" max="13735" width="13.7109375" style="85" customWidth="1"/>
    <col min="13736" max="13736" width="7.7109375" style="85" customWidth="1"/>
    <col min="13737" max="13737" width="16.28515625" style="85" customWidth="1"/>
    <col min="13738" max="13738" width="25.140625" style="85" customWidth="1"/>
    <col min="13739" max="13739" width="31" style="85" customWidth="1"/>
    <col min="13740" max="13740" width="51" style="85" customWidth="1"/>
    <col min="13741" max="13741" width="23.28515625" style="85" customWidth="1"/>
    <col min="13742" max="13742" width="36.28515625" style="85" customWidth="1"/>
    <col min="13743" max="13743" width="13.7109375" style="85" customWidth="1"/>
    <col min="13744" max="13744" width="7.7109375" style="85" customWidth="1"/>
    <col min="13745" max="13745" width="16.28515625" style="85" customWidth="1"/>
    <col min="13746" max="13746" width="25.140625" style="85" customWidth="1"/>
    <col min="13747" max="13747" width="31" style="85" customWidth="1"/>
    <col min="13748" max="13748" width="51" style="85" customWidth="1"/>
    <col min="13749" max="13749" width="23.28515625" style="85" customWidth="1"/>
    <col min="13750" max="13750" width="36.28515625" style="85" customWidth="1"/>
    <col min="13751" max="13751" width="13.7109375" style="85" customWidth="1"/>
    <col min="13752" max="13752" width="7.7109375" style="85" customWidth="1"/>
    <col min="13753" max="13753" width="16.28515625" style="85" customWidth="1"/>
    <col min="13754" max="13754" width="25.140625" style="85" customWidth="1"/>
    <col min="13755" max="13755" width="31" style="85" customWidth="1"/>
    <col min="13756" max="13756" width="51" style="85" customWidth="1"/>
    <col min="13757" max="13757" width="23.28515625" style="85" customWidth="1"/>
    <col min="13758" max="13758" width="36.28515625" style="85" customWidth="1"/>
    <col min="13759" max="13759" width="13.7109375" style="85" customWidth="1"/>
    <col min="13760" max="13760" width="7.7109375" style="85" customWidth="1"/>
    <col min="13761" max="13761" width="16.28515625" style="85" customWidth="1"/>
    <col min="13762" max="13762" width="25.140625" style="85" customWidth="1"/>
    <col min="13763" max="13763" width="31" style="85" customWidth="1"/>
    <col min="13764" max="13764" width="51" style="85" customWidth="1"/>
    <col min="13765" max="13765" width="23.28515625" style="85" customWidth="1"/>
    <col min="13766" max="13766" width="36.28515625" style="85" customWidth="1"/>
    <col min="13767" max="13767" width="13.7109375" style="85" customWidth="1"/>
    <col min="13768" max="13768" width="7.7109375" style="85" customWidth="1"/>
    <col min="13769" max="13769" width="16.28515625" style="85" customWidth="1"/>
    <col min="13770" max="13770" width="25.140625" style="85" customWidth="1"/>
    <col min="13771" max="13771" width="31" style="85" customWidth="1"/>
    <col min="13772" max="13772" width="51" style="85" customWidth="1"/>
    <col min="13773" max="13773" width="23.28515625" style="85" customWidth="1"/>
    <col min="13774" max="13774" width="36.28515625" style="85" customWidth="1"/>
    <col min="13775" max="13775" width="13.7109375" style="85" customWidth="1"/>
    <col min="13776" max="13776" width="7.7109375" style="85" customWidth="1"/>
    <col min="13777" max="13777" width="16.28515625" style="85" customWidth="1"/>
    <col min="13778" max="13778" width="25.140625" style="85" customWidth="1"/>
    <col min="13779" max="13779" width="31" style="85" customWidth="1"/>
    <col min="13780" max="13780" width="51" style="85" customWidth="1"/>
    <col min="13781" max="13781" width="23.28515625" style="85" customWidth="1"/>
    <col min="13782" max="13782" width="36.28515625" style="85" customWidth="1"/>
    <col min="13783" max="13783" width="13.7109375" style="85" customWidth="1"/>
    <col min="13784" max="13784" width="7.7109375" style="85" customWidth="1"/>
    <col min="13785" max="13785" width="16.28515625" style="85" customWidth="1"/>
    <col min="13786" max="13786" width="25.140625" style="85" customWidth="1"/>
    <col min="13787" max="13787" width="31" style="85" customWidth="1"/>
    <col min="13788" max="13788" width="51" style="85" customWidth="1"/>
    <col min="13789" max="13789" width="23.28515625" style="85" customWidth="1"/>
    <col min="13790" max="13790" width="36.28515625" style="85" customWidth="1"/>
    <col min="13791" max="13791" width="13.7109375" style="85" customWidth="1"/>
    <col min="13792" max="13792" width="7.7109375" style="85" customWidth="1"/>
    <col min="13793" max="13793" width="16.28515625" style="85" customWidth="1"/>
    <col min="13794" max="13794" width="25.140625" style="85" customWidth="1"/>
    <col min="13795" max="13795" width="31" style="85" customWidth="1"/>
    <col min="13796" max="13796" width="51" style="85" customWidth="1"/>
    <col min="13797" max="13797" width="23.28515625" style="85" customWidth="1"/>
    <col min="13798" max="13798" width="36.28515625" style="85" customWidth="1"/>
    <col min="13799" max="13799" width="13.7109375" style="85" customWidth="1"/>
    <col min="13800" max="13800" width="7.7109375" style="85" customWidth="1"/>
    <col min="13801" max="13801" width="16.28515625" style="85" customWidth="1"/>
    <col min="13802" max="13802" width="25.140625" style="85" customWidth="1"/>
    <col min="13803" max="13803" width="31" style="85" customWidth="1"/>
    <col min="13804" max="13804" width="51" style="85" customWidth="1"/>
    <col min="13805" max="13805" width="23.28515625" style="85" customWidth="1"/>
    <col min="13806" max="13806" width="36.28515625" style="85" customWidth="1"/>
    <col min="13807" max="13807" width="13.7109375" style="85" customWidth="1"/>
    <col min="13808" max="13808" width="7.7109375" style="85" customWidth="1"/>
    <col min="13809" max="13809" width="16.28515625" style="85" customWidth="1"/>
    <col min="13810" max="13810" width="25.140625" style="85" customWidth="1"/>
    <col min="13811" max="13811" width="31" style="85" customWidth="1"/>
    <col min="13812" max="13812" width="51" style="85" customWidth="1"/>
    <col min="13813" max="13813" width="23.28515625" style="85" customWidth="1"/>
    <col min="13814" max="13814" width="36.28515625" style="85" customWidth="1"/>
    <col min="13815" max="13815" width="13.7109375" style="85" customWidth="1"/>
    <col min="13816" max="13816" width="7.7109375" style="85" customWidth="1"/>
    <col min="13817" max="13817" width="16.28515625" style="85" customWidth="1"/>
    <col min="13818" max="13818" width="25.140625" style="85" customWidth="1"/>
    <col min="13819" max="13819" width="31" style="85" customWidth="1"/>
    <col min="13820" max="13820" width="51" style="85" customWidth="1"/>
    <col min="13821" max="13821" width="23.28515625" style="85" customWidth="1"/>
    <col min="13822" max="13822" width="36.28515625" style="85" customWidth="1"/>
    <col min="13823" max="13823" width="13.7109375" style="85" customWidth="1"/>
    <col min="13824" max="13824" width="7.7109375" style="85" customWidth="1"/>
    <col min="13825" max="13825" width="16.28515625" style="85" customWidth="1"/>
    <col min="13826" max="13826" width="25.140625" style="85" customWidth="1"/>
    <col min="13827" max="13827" width="31" style="85" customWidth="1"/>
    <col min="13828" max="13828" width="51" style="85" customWidth="1"/>
    <col min="13829" max="13829" width="23.28515625" style="85" customWidth="1"/>
    <col min="13830" max="13830" width="36.28515625" style="85" customWidth="1"/>
    <col min="13831" max="13831" width="13.7109375" style="85" customWidth="1"/>
    <col min="13832" max="13832" width="7.7109375" style="85" customWidth="1"/>
    <col min="13833" max="13833" width="16.28515625" style="85" customWidth="1"/>
    <col min="13834" max="13834" width="25.140625" style="85" customWidth="1"/>
    <col min="13835" max="13835" width="31" style="85" customWidth="1"/>
    <col min="13836" max="13836" width="51" style="85" customWidth="1"/>
    <col min="13837" max="13837" width="23.28515625" style="85" customWidth="1"/>
    <col min="13838" max="13838" width="36.28515625" style="85" customWidth="1"/>
    <col min="13839" max="13839" width="13.7109375" style="85" customWidth="1"/>
    <col min="13840" max="13840" width="7.7109375" style="85" customWidth="1"/>
    <col min="13841" max="13841" width="16.28515625" style="85" customWidth="1"/>
    <col min="13842" max="13842" width="25.140625" style="85" customWidth="1"/>
    <col min="13843" max="13843" width="31" style="85" customWidth="1"/>
    <col min="13844" max="13844" width="51" style="85" customWidth="1"/>
    <col min="13845" max="13845" width="23.28515625" style="85" customWidth="1"/>
    <col min="13846" max="13846" width="36.28515625" style="85" customWidth="1"/>
    <col min="13847" max="13847" width="13.7109375" style="85" customWidth="1"/>
    <col min="13848" max="13848" width="7.7109375" style="85" customWidth="1"/>
    <col min="13849" max="13849" width="16.28515625" style="85" customWidth="1"/>
    <col min="13850" max="13850" width="25.140625" style="85" customWidth="1"/>
    <col min="13851" max="13851" width="31" style="85" customWidth="1"/>
    <col min="13852" max="13852" width="51" style="85" customWidth="1"/>
    <col min="13853" max="13853" width="23.28515625" style="85" customWidth="1"/>
    <col min="13854" max="13854" width="36.28515625" style="85" customWidth="1"/>
    <col min="13855" max="13855" width="13.7109375" style="85" customWidth="1"/>
    <col min="13856" max="13856" width="7.7109375" style="85" customWidth="1"/>
    <col min="13857" max="13857" width="16.28515625" style="85" customWidth="1"/>
    <col min="13858" max="13858" width="25.140625" style="85" customWidth="1"/>
    <col min="13859" max="13859" width="31" style="85" customWidth="1"/>
    <col min="13860" max="13860" width="51" style="85" customWidth="1"/>
    <col min="13861" max="13861" width="23.28515625" style="85" customWidth="1"/>
    <col min="13862" max="13862" width="36.28515625" style="85" customWidth="1"/>
    <col min="13863" max="13863" width="13.7109375" style="85" customWidth="1"/>
    <col min="13864" max="13864" width="7.7109375" style="85" customWidth="1"/>
    <col min="13865" max="13865" width="16.28515625" style="85" customWidth="1"/>
    <col min="13866" max="13866" width="25.140625" style="85" customWidth="1"/>
    <col min="13867" max="13867" width="31" style="85" customWidth="1"/>
    <col min="13868" max="13868" width="51" style="85" customWidth="1"/>
    <col min="13869" max="13869" width="23.28515625" style="85" customWidth="1"/>
    <col min="13870" max="13870" width="36.28515625" style="85" customWidth="1"/>
    <col min="13871" max="13871" width="13.7109375" style="85" customWidth="1"/>
    <col min="13872" max="13872" width="7.7109375" style="85" customWidth="1"/>
    <col min="13873" max="13873" width="16.28515625" style="85" customWidth="1"/>
    <col min="13874" max="13874" width="25.140625" style="85" customWidth="1"/>
    <col min="13875" max="13875" width="31" style="85" customWidth="1"/>
    <col min="13876" max="13876" width="51" style="85" customWidth="1"/>
    <col min="13877" max="13877" width="23.28515625" style="85" customWidth="1"/>
    <col min="13878" max="13878" width="36.28515625" style="85" customWidth="1"/>
    <col min="13879" max="13879" width="13.7109375" style="85" customWidth="1"/>
    <col min="13880" max="13880" width="7.7109375" style="85" customWidth="1"/>
    <col min="13881" max="13881" width="16.28515625" style="85" customWidth="1"/>
    <col min="13882" max="13882" width="25.140625" style="85" customWidth="1"/>
    <col min="13883" max="13883" width="31" style="85" customWidth="1"/>
    <col min="13884" max="13884" width="51" style="85" customWidth="1"/>
    <col min="13885" max="13885" width="23.28515625" style="85" customWidth="1"/>
    <col min="13886" max="13886" width="36.28515625" style="85" customWidth="1"/>
    <col min="13887" max="13887" width="13.7109375" style="85" customWidth="1"/>
    <col min="13888" max="13888" width="7.7109375" style="85" customWidth="1"/>
    <col min="13889" max="13889" width="16.28515625" style="85" customWidth="1"/>
    <col min="13890" max="13890" width="25.140625" style="85" customWidth="1"/>
    <col min="13891" max="13891" width="31" style="85" customWidth="1"/>
    <col min="13892" max="13892" width="51" style="85" customWidth="1"/>
    <col min="13893" max="13893" width="23.28515625" style="85" customWidth="1"/>
    <col min="13894" max="13894" width="36.28515625" style="85" customWidth="1"/>
    <col min="13895" max="13895" width="13.7109375" style="85" customWidth="1"/>
    <col min="13896" max="13896" width="7.7109375" style="85" customWidth="1"/>
    <col min="13897" max="13897" width="16.28515625" style="85" customWidth="1"/>
    <col min="13898" max="13898" width="25.140625" style="85" customWidth="1"/>
    <col min="13899" max="13899" width="31" style="85" customWidth="1"/>
    <col min="13900" max="13900" width="51" style="85" customWidth="1"/>
    <col min="13901" max="13901" width="23.28515625" style="85" customWidth="1"/>
    <col min="13902" max="13902" width="36.28515625" style="85" customWidth="1"/>
    <col min="13903" max="13903" width="13.7109375" style="85" customWidth="1"/>
    <col min="13904" max="13904" width="7.7109375" style="85" customWidth="1"/>
    <col min="13905" max="13905" width="16.28515625" style="85" customWidth="1"/>
    <col min="13906" max="13906" width="25.140625" style="85" customWidth="1"/>
    <col min="13907" max="13907" width="31" style="85" customWidth="1"/>
    <col min="13908" max="13908" width="51" style="85" customWidth="1"/>
    <col min="13909" max="13909" width="23.28515625" style="85" customWidth="1"/>
    <col min="13910" max="13910" width="36.28515625" style="85" customWidth="1"/>
    <col min="13911" max="13911" width="13.7109375" style="85" customWidth="1"/>
    <col min="13912" max="13912" width="7.7109375" style="85" customWidth="1"/>
    <col min="13913" max="13913" width="16.28515625" style="85" customWidth="1"/>
    <col min="13914" max="13914" width="25.140625" style="85" customWidth="1"/>
    <col min="13915" max="13915" width="31" style="85" customWidth="1"/>
    <col min="13916" max="13916" width="51" style="85" customWidth="1"/>
    <col min="13917" max="13917" width="23.28515625" style="85" customWidth="1"/>
    <col min="13918" max="13918" width="36.28515625" style="85" customWidth="1"/>
    <col min="13919" max="13919" width="13.7109375" style="85" customWidth="1"/>
    <col min="13920" max="13920" width="7.7109375" style="85" customWidth="1"/>
    <col min="13921" max="13921" width="16.28515625" style="85" customWidth="1"/>
    <col min="13922" max="13922" width="25.140625" style="85" customWidth="1"/>
    <col min="13923" max="13923" width="31" style="85" customWidth="1"/>
    <col min="13924" max="13924" width="51" style="85" customWidth="1"/>
    <col min="13925" max="13925" width="23.28515625" style="85" customWidth="1"/>
    <col min="13926" max="13926" width="36.28515625" style="85" customWidth="1"/>
    <col min="13927" max="13927" width="13.7109375" style="85" customWidth="1"/>
    <col min="13928" max="13928" width="7.7109375" style="85" customWidth="1"/>
    <col min="13929" max="13929" width="16.28515625" style="85" customWidth="1"/>
    <col min="13930" max="13930" width="25.140625" style="85" customWidth="1"/>
    <col min="13931" max="13931" width="31" style="85" customWidth="1"/>
    <col min="13932" max="13932" width="51" style="85" customWidth="1"/>
    <col min="13933" max="13933" width="23.28515625" style="85" customWidth="1"/>
    <col min="13934" max="13934" width="36.28515625" style="85" customWidth="1"/>
    <col min="13935" max="13935" width="13.7109375" style="85" customWidth="1"/>
    <col min="13936" max="13936" width="7.7109375" style="85" customWidth="1"/>
    <col min="13937" max="13937" width="16.28515625" style="85" customWidth="1"/>
    <col min="13938" max="13938" width="25.140625" style="85" customWidth="1"/>
    <col min="13939" max="13939" width="31" style="85" customWidth="1"/>
    <col min="13940" max="13940" width="51" style="85" customWidth="1"/>
    <col min="13941" max="13941" width="23.28515625" style="85" customWidth="1"/>
    <col min="13942" max="13942" width="36.28515625" style="85" customWidth="1"/>
    <col min="13943" max="13943" width="13.7109375" style="85" customWidth="1"/>
    <col min="13944" max="13944" width="7.7109375" style="85" customWidth="1"/>
    <col min="13945" max="13945" width="16.28515625" style="85" customWidth="1"/>
    <col min="13946" max="13946" width="25.140625" style="85" customWidth="1"/>
    <col min="13947" max="13947" width="31" style="85" customWidth="1"/>
    <col min="13948" max="13948" width="51" style="85" customWidth="1"/>
    <col min="13949" max="13949" width="23.28515625" style="85" customWidth="1"/>
    <col min="13950" max="13950" width="36.28515625" style="85" customWidth="1"/>
    <col min="13951" max="13951" width="13.7109375" style="85" customWidth="1"/>
    <col min="13952" max="13952" width="7.7109375" style="85" customWidth="1"/>
    <col min="13953" max="13953" width="16.28515625" style="85" customWidth="1"/>
    <col min="13954" max="13954" width="25.140625" style="85" customWidth="1"/>
    <col min="13955" max="13955" width="31" style="85" customWidth="1"/>
    <col min="13956" max="13956" width="51" style="85" customWidth="1"/>
    <col min="13957" max="13957" width="23.28515625" style="85" customWidth="1"/>
    <col min="13958" max="13958" width="36.28515625" style="85" customWidth="1"/>
    <col min="13959" max="13959" width="13.7109375" style="85" customWidth="1"/>
    <col min="13960" max="13960" width="7.7109375" style="85" customWidth="1"/>
    <col min="13961" max="13961" width="16.28515625" style="85" customWidth="1"/>
    <col min="13962" max="13962" width="25.140625" style="85" customWidth="1"/>
    <col min="13963" max="13963" width="31" style="85" customWidth="1"/>
    <col min="13964" max="13964" width="51" style="85" customWidth="1"/>
    <col min="13965" max="13965" width="23.28515625" style="85" customWidth="1"/>
    <col min="13966" max="13966" width="36.28515625" style="85" customWidth="1"/>
    <col min="13967" max="13967" width="13.7109375" style="85" customWidth="1"/>
    <col min="13968" max="13968" width="7.7109375" style="85" customWidth="1"/>
    <col min="13969" max="13969" width="16.28515625" style="85" customWidth="1"/>
    <col min="13970" max="13970" width="25.140625" style="85" customWidth="1"/>
    <col min="13971" max="13971" width="31" style="85" customWidth="1"/>
    <col min="13972" max="13972" width="51" style="85" customWidth="1"/>
    <col min="13973" max="13973" width="23.28515625" style="85" customWidth="1"/>
    <col min="13974" max="13974" width="36.28515625" style="85" customWidth="1"/>
    <col min="13975" max="13975" width="13.7109375" style="85" customWidth="1"/>
    <col min="13976" max="13976" width="7.7109375" style="85" customWidth="1"/>
    <col min="13977" max="13977" width="16.28515625" style="85" customWidth="1"/>
    <col min="13978" max="13978" width="25.140625" style="85" customWidth="1"/>
    <col min="13979" max="13979" width="31" style="85" customWidth="1"/>
    <col min="13980" max="13980" width="51" style="85" customWidth="1"/>
    <col min="13981" max="13981" width="23.28515625" style="85" customWidth="1"/>
    <col min="13982" max="13982" width="36.28515625" style="85" customWidth="1"/>
    <col min="13983" max="13983" width="13.7109375" style="85" customWidth="1"/>
    <col min="13984" max="13984" width="7.7109375" style="85" customWidth="1"/>
    <col min="13985" max="13985" width="16.28515625" style="85" customWidth="1"/>
    <col min="13986" max="13986" width="25.140625" style="85" customWidth="1"/>
    <col min="13987" max="13987" width="31" style="85" customWidth="1"/>
    <col min="13988" max="13988" width="51" style="85" customWidth="1"/>
    <col min="13989" max="13989" width="23.28515625" style="85" customWidth="1"/>
    <col min="13990" max="13990" width="36.28515625" style="85" customWidth="1"/>
    <col min="13991" max="13991" width="13.7109375" style="85" customWidth="1"/>
    <col min="13992" max="13992" width="7.7109375" style="85" customWidth="1"/>
    <col min="13993" max="13993" width="16.28515625" style="85" customWidth="1"/>
    <col min="13994" max="13994" width="25.140625" style="85" customWidth="1"/>
    <col min="13995" max="13995" width="31" style="85" customWidth="1"/>
    <col min="13996" max="13996" width="51" style="85" customWidth="1"/>
    <col min="13997" max="13997" width="23.28515625" style="85" customWidth="1"/>
    <col min="13998" max="13998" width="36.28515625" style="85" customWidth="1"/>
    <col min="13999" max="13999" width="13.7109375" style="85" customWidth="1"/>
    <col min="14000" max="14000" width="7.7109375" style="85" customWidth="1"/>
    <col min="14001" max="14001" width="16.28515625" style="85" customWidth="1"/>
    <col min="14002" max="14002" width="25.140625" style="85" customWidth="1"/>
    <col min="14003" max="14003" width="31" style="85" customWidth="1"/>
    <col min="14004" max="14004" width="51" style="85" customWidth="1"/>
    <col min="14005" max="14005" width="23.28515625" style="85" customWidth="1"/>
    <col min="14006" max="14006" width="36.28515625" style="85" customWidth="1"/>
    <col min="14007" max="14007" width="13.7109375" style="85" customWidth="1"/>
    <col min="14008" max="14008" width="7.7109375" style="85" customWidth="1"/>
    <col min="14009" max="14009" width="16.28515625" style="85" customWidth="1"/>
    <col min="14010" max="14010" width="25.140625" style="85" customWidth="1"/>
    <col min="14011" max="14011" width="31" style="85" customWidth="1"/>
    <col min="14012" max="14012" width="51" style="85" customWidth="1"/>
    <col min="14013" max="14013" width="23.28515625" style="85" customWidth="1"/>
    <col min="14014" max="14014" width="36.28515625" style="85" customWidth="1"/>
    <col min="14015" max="14015" width="13.7109375" style="85" customWidth="1"/>
    <col min="14016" max="14016" width="7.7109375" style="85" customWidth="1"/>
    <col min="14017" max="14017" width="16.28515625" style="85" customWidth="1"/>
    <col min="14018" max="14018" width="25.140625" style="85" customWidth="1"/>
    <col min="14019" max="14019" width="31" style="85" customWidth="1"/>
    <col min="14020" max="14020" width="51" style="85" customWidth="1"/>
    <col min="14021" max="14021" width="23.28515625" style="85" customWidth="1"/>
    <col min="14022" max="14022" width="36.28515625" style="85" customWidth="1"/>
    <col min="14023" max="14023" width="13.7109375" style="85" customWidth="1"/>
    <col min="14024" max="14024" width="7.7109375" style="85" customWidth="1"/>
    <col min="14025" max="14025" width="16.28515625" style="85" customWidth="1"/>
    <col min="14026" max="14026" width="25.140625" style="85" customWidth="1"/>
    <col min="14027" max="14027" width="31" style="85" customWidth="1"/>
    <col min="14028" max="14028" width="51" style="85" customWidth="1"/>
    <col min="14029" max="14029" width="23.28515625" style="85" customWidth="1"/>
    <col min="14030" max="14030" width="36.28515625" style="85" customWidth="1"/>
    <col min="14031" max="14031" width="13.7109375" style="85" customWidth="1"/>
    <col min="14032" max="14032" width="7.7109375" style="85" customWidth="1"/>
    <col min="14033" max="14033" width="16.28515625" style="85" customWidth="1"/>
    <col min="14034" max="14034" width="25.140625" style="85" customWidth="1"/>
    <col min="14035" max="14035" width="31" style="85" customWidth="1"/>
    <col min="14036" max="14036" width="51" style="85" customWidth="1"/>
    <col min="14037" max="14037" width="23.28515625" style="85" customWidth="1"/>
    <col min="14038" max="14038" width="36.28515625" style="85" customWidth="1"/>
    <col min="14039" max="14039" width="13.7109375" style="85" customWidth="1"/>
    <col min="14040" max="14040" width="7.7109375" style="85" customWidth="1"/>
    <col min="14041" max="14041" width="16.28515625" style="85" customWidth="1"/>
    <col min="14042" max="14042" width="25.140625" style="85" customWidth="1"/>
    <col min="14043" max="14043" width="31" style="85" customWidth="1"/>
    <col min="14044" max="14044" width="51" style="85" customWidth="1"/>
    <col min="14045" max="14045" width="23.28515625" style="85" customWidth="1"/>
    <col min="14046" max="14046" width="36.28515625" style="85" customWidth="1"/>
    <col min="14047" max="14047" width="13.7109375" style="85" customWidth="1"/>
    <col min="14048" max="14048" width="7.7109375" style="85" customWidth="1"/>
    <col min="14049" max="14049" width="16.28515625" style="85" customWidth="1"/>
    <col min="14050" max="14050" width="25.140625" style="85" customWidth="1"/>
    <col min="14051" max="14051" width="31" style="85" customWidth="1"/>
    <col min="14052" max="14052" width="51" style="85" customWidth="1"/>
    <col min="14053" max="14053" width="23.28515625" style="85" customWidth="1"/>
    <col min="14054" max="14054" width="36.28515625" style="85" customWidth="1"/>
    <col min="14055" max="14055" width="13.7109375" style="85" customWidth="1"/>
    <col min="14056" max="14056" width="7.7109375" style="85" customWidth="1"/>
    <col min="14057" max="14057" width="16.28515625" style="85" customWidth="1"/>
    <col min="14058" max="14058" width="25.140625" style="85" customWidth="1"/>
    <col min="14059" max="14059" width="31" style="85" customWidth="1"/>
    <col min="14060" max="14060" width="51" style="85" customWidth="1"/>
    <col min="14061" max="14061" width="23.28515625" style="85" customWidth="1"/>
    <col min="14062" max="14062" width="36.28515625" style="85" customWidth="1"/>
    <col min="14063" max="14063" width="13.7109375" style="85" customWidth="1"/>
    <col min="14064" max="14064" width="7.7109375" style="85" customWidth="1"/>
    <col min="14065" max="14065" width="16.28515625" style="85" customWidth="1"/>
    <col min="14066" max="14066" width="25.140625" style="85" customWidth="1"/>
    <col min="14067" max="14067" width="31" style="85" customWidth="1"/>
    <col min="14068" max="14068" width="51" style="85" customWidth="1"/>
    <col min="14069" max="14069" width="23.28515625" style="85" customWidth="1"/>
    <col min="14070" max="14070" width="36.28515625" style="85" customWidth="1"/>
    <col min="14071" max="14071" width="13.7109375" style="85" customWidth="1"/>
    <col min="14072" max="14072" width="7.7109375" style="85" customWidth="1"/>
    <col min="14073" max="14073" width="16.28515625" style="85" customWidth="1"/>
    <col min="14074" max="14074" width="25.140625" style="85" customWidth="1"/>
    <col min="14075" max="14075" width="31" style="85" customWidth="1"/>
    <col min="14076" max="14076" width="51" style="85" customWidth="1"/>
    <col min="14077" max="14077" width="23.28515625" style="85" customWidth="1"/>
    <col min="14078" max="14078" width="36.28515625" style="85" customWidth="1"/>
    <col min="14079" max="14079" width="13.7109375" style="85" customWidth="1"/>
    <col min="14080" max="14080" width="7.7109375" style="85" customWidth="1"/>
    <col min="14081" max="14081" width="16.28515625" style="85" customWidth="1"/>
    <col min="14082" max="14082" width="25.140625" style="85" customWidth="1"/>
    <col min="14083" max="14083" width="31" style="85" customWidth="1"/>
    <col min="14084" max="14084" width="51" style="85" customWidth="1"/>
    <col min="14085" max="14085" width="23.28515625" style="85" customWidth="1"/>
    <col min="14086" max="14086" width="36.28515625" style="85" customWidth="1"/>
    <col min="14087" max="14087" width="13.7109375" style="85" customWidth="1"/>
    <col min="14088" max="14088" width="7.7109375" style="85" customWidth="1"/>
    <col min="14089" max="14089" width="16.28515625" style="85" customWidth="1"/>
    <col min="14090" max="14090" width="25.140625" style="85" customWidth="1"/>
    <col min="14091" max="14091" width="31" style="85" customWidth="1"/>
    <col min="14092" max="14092" width="51" style="85" customWidth="1"/>
    <col min="14093" max="14093" width="23.28515625" style="85" customWidth="1"/>
    <col min="14094" max="14094" width="36.28515625" style="85" customWidth="1"/>
    <col min="14095" max="14095" width="13.7109375" style="85" customWidth="1"/>
    <col min="14096" max="14096" width="7.7109375" style="85" customWidth="1"/>
    <col min="14097" max="14097" width="16.28515625" style="85" customWidth="1"/>
    <col min="14098" max="14098" width="25.140625" style="85" customWidth="1"/>
    <col min="14099" max="14099" width="31" style="85" customWidth="1"/>
    <col min="14100" max="14100" width="51" style="85" customWidth="1"/>
    <col min="14101" max="14101" width="23.28515625" style="85" customWidth="1"/>
    <col min="14102" max="14102" width="36.28515625" style="85" customWidth="1"/>
    <col min="14103" max="14103" width="13.7109375" style="85" customWidth="1"/>
    <col min="14104" max="14104" width="7.7109375" style="85" customWidth="1"/>
    <col min="14105" max="14105" width="16.28515625" style="85" customWidth="1"/>
    <col min="14106" max="14106" width="25.140625" style="85" customWidth="1"/>
    <col min="14107" max="14107" width="31" style="85" customWidth="1"/>
    <col min="14108" max="14108" width="51" style="85" customWidth="1"/>
    <col min="14109" max="14109" width="23.28515625" style="85" customWidth="1"/>
    <col min="14110" max="14110" width="36.28515625" style="85" customWidth="1"/>
    <col min="14111" max="14111" width="13.7109375" style="85" customWidth="1"/>
    <col min="14112" max="14112" width="7.7109375" style="85" customWidth="1"/>
    <col min="14113" max="14113" width="16.28515625" style="85" customWidth="1"/>
    <col min="14114" max="14114" width="25.140625" style="85" customWidth="1"/>
    <col min="14115" max="14115" width="31" style="85" customWidth="1"/>
    <col min="14116" max="14116" width="51" style="85" customWidth="1"/>
    <col min="14117" max="14117" width="23.28515625" style="85" customWidth="1"/>
    <col min="14118" max="14118" width="36.28515625" style="85" customWidth="1"/>
    <col min="14119" max="14119" width="13.7109375" style="85" customWidth="1"/>
    <col min="14120" max="14120" width="7.7109375" style="85" customWidth="1"/>
    <col min="14121" max="14121" width="16.28515625" style="85" customWidth="1"/>
    <col min="14122" max="14122" width="25.140625" style="85" customWidth="1"/>
    <col min="14123" max="14123" width="31" style="85" customWidth="1"/>
    <col min="14124" max="14124" width="51" style="85" customWidth="1"/>
    <col min="14125" max="14125" width="23.28515625" style="85" customWidth="1"/>
    <col min="14126" max="14126" width="36.28515625" style="85" customWidth="1"/>
    <col min="14127" max="14127" width="13.7109375" style="85" customWidth="1"/>
    <col min="14128" max="14128" width="7.7109375" style="85" customWidth="1"/>
    <col min="14129" max="14129" width="16.28515625" style="85" customWidth="1"/>
    <col min="14130" max="14130" width="25.140625" style="85" customWidth="1"/>
    <col min="14131" max="14131" width="31" style="85" customWidth="1"/>
    <col min="14132" max="14132" width="51" style="85" customWidth="1"/>
    <col min="14133" max="14133" width="23.28515625" style="85" customWidth="1"/>
    <col min="14134" max="14134" width="36.28515625" style="85" customWidth="1"/>
    <col min="14135" max="14135" width="13.7109375" style="85" customWidth="1"/>
    <col min="14136" max="14136" width="7.7109375" style="85" customWidth="1"/>
    <col min="14137" max="14137" width="16.28515625" style="85" customWidth="1"/>
    <col min="14138" max="14138" width="25.140625" style="85" customWidth="1"/>
    <col min="14139" max="14139" width="31" style="85" customWidth="1"/>
    <col min="14140" max="14140" width="51" style="85" customWidth="1"/>
    <col min="14141" max="14141" width="23.28515625" style="85" customWidth="1"/>
    <col min="14142" max="14142" width="36.28515625" style="85" customWidth="1"/>
    <col min="14143" max="14143" width="13.7109375" style="85" customWidth="1"/>
    <col min="14144" max="14144" width="7.7109375" style="85" customWidth="1"/>
    <col min="14145" max="14145" width="16.28515625" style="85" customWidth="1"/>
    <col min="14146" max="14146" width="25.140625" style="85" customWidth="1"/>
    <col min="14147" max="14147" width="31" style="85" customWidth="1"/>
    <col min="14148" max="14148" width="51" style="85" customWidth="1"/>
    <col min="14149" max="14149" width="23.28515625" style="85" customWidth="1"/>
    <col min="14150" max="14150" width="36.28515625" style="85" customWidth="1"/>
    <col min="14151" max="14151" width="13.7109375" style="85" customWidth="1"/>
    <col min="14152" max="14152" width="7.7109375" style="85" customWidth="1"/>
    <col min="14153" max="14153" width="16.28515625" style="85" customWidth="1"/>
    <col min="14154" max="14154" width="25.140625" style="85" customWidth="1"/>
    <col min="14155" max="14155" width="31" style="85" customWidth="1"/>
    <col min="14156" max="14156" width="51" style="85" customWidth="1"/>
    <col min="14157" max="14157" width="23.28515625" style="85" customWidth="1"/>
    <col min="14158" max="14158" width="36.28515625" style="85" customWidth="1"/>
    <col min="14159" max="14159" width="13.7109375" style="85" customWidth="1"/>
    <col min="14160" max="14160" width="7.7109375" style="85" customWidth="1"/>
    <col min="14161" max="14161" width="16.28515625" style="85" customWidth="1"/>
    <col min="14162" max="14162" width="25.140625" style="85" customWidth="1"/>
    <col min="14163" max="14163" width="31" style="85" customWidth="1"/>
    <col min="14164" max="14164" width="51" style="85" customWidth="1"/>
    <col min="14165" max="14165" width="23.28515625" style="85" customWidth="1"/>
    <col min="14166" max="14166" width="36.28515625" style="85" customWidth="1"/>
    <col min="14167" max="14167" width="13.7109375" style="85" customWidth="1"/>
    <col min="14168" max="14168" width="7.7109375" style="85" customWidth="1"/>
    <col min="14169" max="14169" width="16.28515625" style="85" customWidth="1"/>
    <col min="14170" max="14170" width="25.140625" style="85" customWidth="1"/>
    <col min="14171" max="14171" width="31" style="85" customWidth="1"/>
    <col min="14172" max="14172" width="51" style="85" customWidth="1"/>
    <col min="14173" max="14173" width="23.28515625" style="85" customWidth="1"/>
    <col min="14174" max="14174" width="36.28515625" style="85" customWidth="1"/>
    <col min="14175" max="14175" width="13.7109375" style="85" customWidth="1"/>
    <col min="14176" max="14176" width="7.7109375" style="85" customWidth="1"/>
    <col min="14177" max="14177" width="16.28515625" style="85" customWidth="1"/>
    <col min="14178" max="14178" width="25.140625" style="85" customWidth="1"/>
    <col min="14179" max="14179" width="31" style="85" customWidth="1"/>
    <col min="14180" max="14180" width="51" style="85" customWidth="1"/>
    <col min="14181" max="14181" width="23.28515625" style="85" customWidth="1"/>
    <col min="14182" max="14182" width="36.28515625" style="85" customWidth="1"/>
    <col min="14183" max="14183" width="13.7109375" style="85" customWidth="1"/>
    <col min="14184" max="14184" width="7.7109375" style="85" customWidth="1"/>
    <col min="14185" max="14185" width="16.28515625" style="85" customWidth="1"/>
    <col min="14186" max="14186" width="25.140625" style="85" customWidth="1"/>
    <col min="14187" max="14187" width="31" style="85" customWidth="1"/>
    <col min="14188" max="14188" width="51" style="85" customWidth="1"/>
    <col min="14189" max="14189" width="23.28515625" style="85" customWidth="1"/>
    <col min="14190" max="14190" width="36.28515625" style="85" customWidth="1"/>
    <col min="14191" max="14191" width="13.7109375" style="85" customWidth="1"/>
    <col min="14192" max="14192" width="7.7109375" style="85" customWidth="1"/>
    <col min="14193" max="14193" width="16.28515625" style="85" customWidth="1"/>
    <col min="14194" max="14194" width="25.140625" style="85" customWidth="1"/>
    <col min="14195" max="14195" width="31" style="85" customWidth="1"/>
    <col min="14196" max="14196" width="51" style="85" customWidth="1"/>
    <col min="14197" max="14197" width="23.28515625" style="85" customWidth="1"/>
    <col min="14198" max="14198" width="36.28515625" style="85" customWidth="1"/>
    <col min="14199" max="14199" width="13.7109375" style="85" customWidth="1"/>
    <col min="14200" max="14200" width="7.7109375" style="85" customWidth="1"/>
    <col min="14201" max="14201" width="16.28515625" style="85" customWidth="1"/>
    <col min="14202" max="14202" width="25.140625" style="85" customWidth="1"/>
    <col min="14203" max="14203" width="31" style="85" customWidth="1"/>
    <col min="14204" max="14204" width="51" style="85" customWidth="1"/>
    <col min="14205" max="14205" width="23.28515625" style="85" customWidth="1"/>
    <col min="14206" max="14206" width="36.28515625" style="85" customWidth="1"/>
    <col min="14207" max="14207" width="13.7109375" style="85" customWidth="1"/>
    <col min="14208" max="14208" width="7.7109375" style="85" customWidth="1"/>
    <col min="14209" max="14209" width="16.28515625" style="85" customWidth="1"/>
    <col min="14210" max="14210" width="25.140625" style="85" customWidth="1"/>
    <col min="14211" max="14211" width="31" style="85" customWidth="1"/>
    <col min="14212" max="14212" width="51" style="85" customWidth="1"/>
    <col min="14213" max="14213" width="23.28515625" style="85" customWidth="1"/>
    <col min="14214" max="14214" width="36.28515625" style="85" customWidth="1"/>
    <col min="14215" max="14215" width="13.7109375" style="85" customWidth="1"/>
    <col min="14216" max="14216" width="7.7109375" style="85" customWidth="1"/>
    <col min="14217" max="14217" width="16.28515625" style="85" customWidth="1"/>
    <col min="14218" max="14218" width="25.140625" style="85" customWidth="1"/>
    <col min="14219" max="14219" width="31" style="85" customWidth="1"/>
    <col min="14220" max="14220" width="51" style="85" customWidth="1"/>
    <col min="14221" max="14221" width="23.28515625" style="85" customWidth="1"/>
    <col min="14222" max="14222" width="36.28515625" style="85" customWidth="1"/>
    <col min="14223" max="14223" width="13.7109375" style="85" customWidth="1"/>
    <col min="14224" max="14224" width="7.7109375" style="85" customWidth="1"/>
    <col min="14225" max="14225" width="16.28515625" style="85" customWidth="1"/>
    <col min="14226" max="14226" width="25.140625" style="85" customWidth="1"/>
    <col min="14227" max="14227" width="31" style="85" customWidth="1"/>
    <col min="14228" max="14228" width="51" style="85" customWidth="1"/>
    <col min="14229" max="14229" width="23.28515625" style="85" customWidth="1"/>
    <col min="14230" max="14230" width="36.28515625" style="85" customWidth="1"/>
    <col min="14231" max="14231" width="13.7109375" style="85" customWidth="1"/>
    <col min="14232" max="14232" width="7.7109375" style="85" customWidth="1"/>
    <col min="14233" max="14233" width="16.28515625" style="85" customWidth="1"/>
    <col min="14234" max="14234" width="25.140625" style="85" customWidth="1"/>
    <col min="14235" max="14235" width="31" style="85" customWidth="1"/>
    <col min="14236" max="14236" width="51" style="85" customWidth="1"/>
    <col min="14237" max="14237" width="23.28515625" style="85" customWidth="1"/>
    <col min="14238" max="14238" width="36.28515625" style="85" customWidth="1"/>
    <col min="14239" max="14239" width="13.7109375" style="85" customWidth="1"/>
    <col min="14240" max="14240" width="7.7109375" style="85" customWidth="1"/>
    <col min="14241" max="14241" width="16.28515625" style="85" customWidth="1"/>
    <col min="14242" max="14242" width="25.140625" style="85" customWidth="1"/>
    <col min="14243" max="14243" width="31" style="85" customWidth="1"/>
    <col min="14244" max="14244" width="51" style="85" customWidth="1"/>
    <col min="14245" max="14245" width="23.28515625" style="85" customWidth="1"/>
    <col min="14246" max="14246" width="36.28515625" style="85" customWidth="1"/>
    <col min="14247" max="14247" width="13.7109375" style="85" customWidth="1"/>
    <col min="14248" max="14248" width="7.7109375" style="85" customWidth="1"/>
    <col min="14249" max="14249" width="16.28515625" style="85" customWidth="1"/>
    <col min="14250" max="14250" width="25.140625" style="85" customWidth="1"/>
    <col min="14251" max="14251" width="31" style="85" customWidth="1"/>
    <col min="14252" max="14252" width="51" style="85" customWidth="1"/>
    <col min="14253" max="14253" width="23.28515625" style="85" customWidth="1"/>
    <col min="14254" max="14254" width="36.28515625" style="85" customWidth="1"/>
    <col min="14255" max="14255" width="13.7109375" style="85" customWidth="1"/>
    <col min="14256" max="14256" width="7.7109375" style="85" customWidth="1"/>
    <col min="14257" max="14257" width="16.28515625" style="85" customWidth="1"/>
    <col min="14258" max="14258" width="25.140625" style="85" customWidth="1"/>
    <col min="14259" max="14259" width="31" style="85" customWidth="1"/>
    <col min="14260" max="14260" width="51" style="85" customWidth="1"/>
    <col min="14261" max="14261" width="23.28515625" style="85" customWidth="1"/>
    <col min="14262" max="14262" width="36.28515625" style="85" customWidth="1"/>
    <col min="14263" max="14263" width="13.7109375" style="85" customWidth="1"/>
    <col min="14264" max="14264" width="7.7109375" style="85" customWidth="1"/>
    <col min="14265" max="14265" width="16.28515625" style="85" customWidth="1"/>
    <col min="14266" max="14266" width="25.140625" style="85" customWidth="1"/>
    <col min="14267" max="14267" width="31" style="85" customWidth="1"/>
    <col min="14268" max="14268" width="51" style="85" customWidth="1"/>
    <col min="14269" max="14269" width="23.28515625" style="85" customWidth="1"/>
    <col min="14270" max="14270" width="36.28515625" style="85" customWidth="1"/>
    <col min="14271" max="14271" width="13.7109375" style="85" customWidth="1"/>
    <col min="14272" max="14272" width="7.7109375" style="85" customWidth="1"/>
    <col min="14273" max="14273" width="16.28515625" style="85" customWidth="1"/>
    <col min="14274" max="14274" width="25.140625" style="85" customWidth="1"/>
    <col min="14275" max="14275" width="31" style="85" customWidth="1"/>
    <col min="14276" max="14276" width="51" style="85" customWidth="1"/>
    <col min="14277" max="14277" width="23.28515625" style="85" customWidth="1"/>
    <col min="14278" max="14278" width="36.28515625" style="85" customWidth="1"/>
    <col min="14279" max="14279" width="13.7109375" style="85" customWidth="1"/>
    <col min="14280" max="14280" width="7.7109375" style="85" customWidth="1"/>
    <col min="14281" max="14281" width="16.28515625" style="85" customWidth="1"/>
    <col min="14282" max="14282" width="25.140625" style="85" customWidth="1"/>
    <col min="14283" max="14283" width="31" style="85" customWidth="1"/>
    <col min="14284" max="14284" width="51" style="85" customWidth="1"/>
    <col min="14285" max="14285" width="23.28515625" style="85" customWidth="1"/>
    <col min="14286" max="14286" width="36.28515625" style="85" customWidth="1"/>
    <col min="14287" max="14287" width="13.7109375" style="85" customWidth="1"/>
    <col min="14288" max="14288" width="7.7109375" style="85" customWidth="1"/>
    <col min="14289" max="14289" width="16.28515625" style="85" customWidth="1"/>
    <col min="14290" max="14290" width="25.140625" style="85" customWidth="1"/>
    <col min="14291" max="14291" width="31" style="85" customWidth="1"/>
    <col min="14292" max="14292" width="51" style="85" customWidth="1"/>
    <col min="14293" max="14293" width="23.28515625" style="85" customWidth="1"/>
    <col min="14294" max="14294" width="36.28515625" style="85" customWidth="1"/>
    <col min="14295" max="14295" width="13.7109375" style="85" customWidth="1"/>
    <col min="14296" max="14296" width="7.7109375" style="85" customWidth="1"/>
    <col min="14297" max="14297" width="16.28515625" style="85" customWidth="1"/>
    <col min="14298" max="14298" width="25.140625" style="85" customWidth="1"/>
    <col min="14299" max="14299" width="31" style="85" customWidth="1"/>
    <col min="14300" max="14300" width="51" style="85" customWidth="1"/>
    <col min="14301" max="14301" width="23.28515625" style="85" customWidth="1"/>
    <col min="14302" max="14302" width="36.28515625" style="85" customWidth="1"/>
    <col min="14303" max="14303" width="13.7109375" style="85" customWidth="1"/>
    <col min="14304" max="14304" width="7.7109375" style="85" customWidth="1"/>
    <col min="14305" max="14305" width="16.28515625" style="85" customWidth="1"/>
    <col min="14306" max="14306" width="25.140625" style="85" customWidth="1"/>
    <col min="14307" max="14307" width="31" style="85" customWidth="1"/>
    <col min="14308" max="14308" width="51" style="85" customWidth="1"/>
    <col min="14309" max="14309" width="23.28515625" style="85" customWidth="1"/>
    <col min="14310" max="14310" width="36.28515625" style="85" customWidth="1"/>
    <col min="14311" max="14311" width="13.7109375" style="85" customWidth="1"/>
    <col min="14312" max="14312" width="7.7109375" style="85" customWidth="1"/>
    <col min="14313" max="14313" width="16.28515625" style="85" customWidth="1"/>
    <col min="14314" max="14314" width="25.140625" style="85" customWidth="1"/>
    <col min="14315" max="14315" width="31" style="85" customWidth="1"/>
    <col min="14316" max="14316" width="51" style="85" customWidth="1"/>
    <col min="14317" max="14317" width="23.28515625" style="85" customWidth="1"/>
    <col min="14318" max="14318" width="36.28515625" style="85" customWidth="1"/>
    <col min="14319" max="14319" width="13.7109375" style="85" customWidth="1"/>
    <col min="14320" max="14320" width="7.7109375" style="85" customWidth="1"/>
    <col min="14321" max="14321" width="16.28515625" style="85" customWidth="1"/>
    <col min="14322" max="14322" width="25.140625" style="85" customWidth="1"/>
    <col min="14323" max="14323" width="31" style="85" customWidth="1"/>
    <col min="14324" max="14324" width="51" style="85" customWidth="1"/>
    <col min="14325" max="14325" width="23.28515625" style="85" customWidth="1"/>
    <col min="14326" max="14326" width="36.28515625" style="85" customWidth="1"/>
    <col min="14327" max="14327" width="13.7109375" style="85" customWidth="1"/>
    <col min="14328" max="14328" width="7.7109375" style="85" customWidth="1"/>
    <col min="14329" max="14329" width="16.28515625" style="85" customWidth="1"/>
    <col min="14330" max="14330" width="25.140625" style="85" customWidth="1"/>
    <col min="14331" max="14331" width="31" style="85" customWidth="1"/>
    <col min="14332" max="14332" width="51" style="85" customWidth="1"/>
    <col min="14333" max="14333" width="23.28515625" style="85" customWidth="1"/>
    <col min="14334" max="14334" width="36.28515625" style="85" customWidth="1"/>
    <col min="14335" max="14335" width="13.7109375" style="85" customWidth="1"/>
    <col min="14336" max="14336" width="7.7109375" style="85" customWidth="1"/>
    <col min="14337" max="14337" width="16.28515625" style="85" customWidth="1"/>
    <col min="14338" max="14338" width="25.140625" style="85" customWidth="1"/>
    <col min="14339" max="14339" width="31" style="85" customWidth="1"/>
    <col min="14340" max="14340" width="51" style="85" customWidth="1"/>
    <col min="14341" max="14341" width="23.28515625" style="85" customWidth="1"/>
    <col min="14342" max="14342" width="36.28515625" style="85" customWidth="1"/>
    <col min="14343" max="14343" width="13.7109375" style="85" customWidth="1"/>
    <col min="14344" max="14344" width="7.7109375" style="85" customWidth="1"/>
    <col min="14345" max="14345" width="16.28515625" style="85" customWidth="1"/>
    <col min="14346" max="14346" width="25.140625" style="85" customWidth="1"/>
    <col min="14347" max="14347" width="31" style="85" customWidth="1"/>
    <col min="14348" max="14348" width="51" style="85" customWidth="1"/>
    <col min="14349" max="14349" width="23.28515625" style="85" customWidth="1"/>
    <col min="14350" max="14350" width="36.28515625" style="85" customWidth="1"/>
    <col min="14351" max="14351" width="13.7109375" style="85" customWidth="1"/>
    <col min="14352" max="14352" width="7.7109375" style="85" customWidth="1"/>
    <col min="14353" max="14353" width="16.28515625" style="85" customWidth="1"/>
    <col min="14354" max="14354" width="25.140625" style="85" customWidth="1"/>
    <col min="14355" max="14355" width="31" style="85" customWidth="1"/>
    <col min="14356" max="14356" width="51" style="85" customWidth="1"/>
    <col min="14357" max="14357" width="23.28515625" style="85" customWidth="1"/>
    <col min="14358" max="14358" width="36.28515625" style="85" customWidth="1"/>
    <col min="14359" max="14359" width="13.7109375" style="85" customWidth="1"/>
    <col min="14360" max="14360" width="7.7109375" style="85" customWidth="1"/>
    <col min="14361" max="14361" width="16.28515625" style="85" customWidth="1"/>
    <col min="14362" max="14362" width="25.140625" style="85" customWidth="1"/>
    <col min="14363" max="14363" width="31" style="85" customWidth="1"/>
    <col min="14364" max="14364" width="51" style="85" customWidth="1"/>
    <col min="14365" max="14365" width="23.28515625" style="85" customWidth="1"/>
    <col min="14366" max="14366" width="36.28515625" style="85" customWidth="1"/>
    <col min="14367" max="14367" width="13.7109375" style="85" customWidth="1"/>
    <col min="14368" max="14368" width="7.7109375" style="85" customWidth="1"/>
    <col min="14369" max="14369" width="16.28515625" style="85" customWidth="1"/>
    <col min="14370" max="14370" width="25.140625" style="85" customWidth="1"/>
    <col min="14371" max="14371" width="31" style="85" customWidth="1"/>
    <col min="14372" max="14372" width="51" style="85" customWidth="1"/>
    <col min="14373" max="14373" width="23.28515625" style="85" customWidth="1"/>
    <col min="14374" max="14374" width="36.28515625" style="85" customWidth="1"/>
    <col min="14375" max="14375" width="13.7109375" style="85" customWidth="1"/>
    <col min="14376" max="14376" width="7.7109375" style="85" customWidth="1"/>
    <col min="14377" max="14377" width="16.28515625" style="85" customWidth="1"/>
    <col min="14378" max="14378" width="25.140625" style="85" customWidth="1"/>
    <col min="14379" max="14379" width="31" style="85" customWidth="1"/>
    <col min="14380" max="14380" width="51" style="85" customWidth="1"/>
    <col min="14381" max="14381" width="23.28515625" style="85" customWidth="1"/>
    <col min="14382" max="14382" width="36.28515625" style="85" customWidth="1"/>
    <col min="14383" max="14383" width="13.7109375" style="85" customWidth="1"/>
    <col min="14384" max="14384" width="7.7109375" style="85" customWidth="1"/>
    <col min="14385" max="14385" width="16.28515625" style="85" customWidth="1"/>
    <col min="14386" max="14386" width="25.140625" style="85" customWidth="1"/>
    <col min="14387" max="14387" width="31" style="85" customWidth="1"/>
    <col min="14388" max="14388" width="51" style="85" customWidth="1"/>
    <col min="14389" max="14389" width="23.28515625" style="85" customWidth="1"/>
    <col min="14390" max="14390" width="36.28515625" style="85" customWidth="1"/>
    <col min="14391" max="14391" width="13.7109375" style="85" customWidth="1"/>
    <col min="14392" max="14392" width="7.7109375" style="85" customWidth="1"/>
    <col min="14393" max="14393" width="16.28515625" style="85" customWidth="1"/>
    <col min="14394" max="14394" width="25.140625" style="85" customWidth="1"/>
    <col min="14395" max="14395" width="31" style="85" customWidth="1"/>
    <col min="14396" max="14396" width="51" style="85" customWidth="1"/>
    <col min="14397" max="14397" width="23.28515625" style="85" customWidth="1"/>
    <col min="14398" max="14398" width="36.28515625" style="85" customWidth="1"/>
    <col min="14399" max="14399" width="13.7109375" style="85" customWidth="1"/>
    <col min="14400" max="14400" width="7.7109375" style="85" customWidth="1"/>
    <col min="14401" max="14401" width="16.28515625" style="85" customWidth="1"/>
    <col min="14402" max="14402" width="25.140625" style="85" customWidth="1"/>
    <col min="14403" max="14403" width="31" style="85" customWidth="1"/>
    <col min="14404" max="14404" width="51" style="85" customWidth="1"/>
    <col min="14405" max="14405" width="23.28515625" style="85" customWidth="1"/>
    <col min="14406" max="14406" width="36.28515625" style="85" customWidth="1"/>
    <col min="14407" max="14407" width="13.7109375" style="85" customWidth="1"/>
    <col min="14408" max="14408" width="7.7109375" style="85" customWidth="1"/>
    <col min="14409" max="14409" width="16.28515625" style="85" customWidth="1"/>
    <col min="14410" max="14410" width="25.140625" style="85" customWidth="1"/>
    <col min="14411" max="14411" width="31" style="85" customWidth="1"/>
    <col min="14412" max="14412" width="51" style="85" customWidth="1"/>
    <col min="14413" max="14413" width="23.28515625" style="85" customWidth="1"/>
    <col min="14414" max="14414" width="36.28515625" style="85" customWidth="1"/>
    <col min="14415" max="14415" width="13.7109375" style="85" customWidth="1"/>
    <col min="14416" max="14416" width="7.7109375" style="85" customWidth="1"/>
    <col min="14417" max="14417" width="16.28515625" style="85" customWidth="1"/>
    <col min="14418" max="14418" width="25.140625" style="85" customWidth="1"/>
    <col min="14419" max="14419" width="31" style="85" customWidth="1"/>
    <col min="14420" max="14420" width="51" style="85" customWidth="1"/>
    <col min="14421" max="14421" width="23.28515625" style="85" customWidth="1"/>
    <col min="14422" max="14422" width="36.28515625" style="85" customWidth="1"/>
    <col min="14423" max="14423" width="13.7109375" style="85" customWidth="1"/>
    <col min="14424" max="14424" width="7.7109375" style="85" customWidth="1"/>
    <col min="14425" max="14425" width="16.28515625" style="85" customWidth="1"/>
    <col min="14426" max="14426" width="25.140625" style="85" customWidth="1"/>
    <col min="14427" max="14427" width="31" style="85" customWidth="1"/>
    <col min="14428" max="14428" width="51" style="85" customWidth="1"/>
    <col min="14429" max="14429" width="23.28515625" style="85" customWidth="1"/>
    <col min="14430" max="14430" width="36.28515625" style="85" customWidth="1"/>
    <col min="14431" max="14431" width="13.7109375" style="85" customWidth="1"/>
    <col min="14432" max="14432" width="7.7109375" style="85" customWidth="1"/>
    <col min="14433" max="14433" width="16.28515625" style="85" customWidth="1"/>
    <col min="14434" max="14434" width="25.140625" style="85" customWidth="1"/>
    <col min="14435" max="14435" width="31" style="85" customWidth="1"/>
    <col min="14436" max="14436" width="51" style="85" customWidth="1"/>
    <col min="14437" max="14437" width="23.28515625" style="85" customWidth="1"/>
    <col min="14438" max="14438" width="36.28515625" style="85" customWidth="1"/>
    <col min="14439" max="14439" width="13.7109375" style="85" customWidth="1"/>
    <col min="14440" max="14440" width="7.7109375" style="85" customWidth="1"/>
    <col min="14441" max="14441" width="16.28515625" style="85" customWidth="1"/>
    <col min="14442" max="14442" width="25.140625" style="85" customWidth="1"/>
    <col min="14443" max="14443" width="31" style="85" customWidth="1"/>
    <col min="14444" max="14444" width="51" style="85" customWidth="1"/>
    <col min="14445" max="14445" width="23.28515625" style="85" customWidth="1"/>
    <col min="14446" max="14446" width="36.28515625" style="85" customWidth="1"/>
    <col min="14447" max="14447" width="13.7109375" style="85" customWidth="1"/>
    <col min="14448" max="14448" width="7.7109375" style="85" customWidth="1"/>
    <col min="14449" max="14449" width="16.28515625" style="85" customWidth="1"/>
    <col min="14450" max="14450" width="25.140625" style="85" customWidth="1"/>
    <col min="14451" max="14451" width="31" style="85" customWidth="1"/>
    <col min="14452" max="14452" width="51" style="85" customWidth="1"/>
    <col min="14453" max="14453" width="23.28515625" style="85" customWidth="1"/>
    <col min="14454" max="14454" width="36.28515625" style="85" customWidth="1"/>
    <col min="14455" max="14455" width="13.7109375" style="85" customWidth="1"/>
    <col min="14456" max="14456" width="7.7109375" style="85" customWidth="1"/>
    <col min="14457" max="14457" width="16.28515625" style="85" customWidth="1"/>
    <col min="14458" max="14458" width="25.140625" style="85" customWidth="1"/>
    <col min="14459" max="14459" width="31" style="85" customWidth="1"/>
    <col min="14460" max="14460" width="51" style="85" customWidth="1"/>
    <col min="14461" max="14461" width="23.28515625" style="85" customWidth="1"/>
    <col min="14462" max="14462" width="36.28515625" style="85" customWidth="1"/>
    <col min="14463" max="14463" width="13.7109375" style="85" customWidth="1"/>
    <col min="14464" max="14464" width="7.7109375" style="85" customWidth="1"/>
    <col min="14465" max="14465" width="16.28515625" style="85" customWidth="1"/>
    <col min="14466" max="14466" width="25.140625" style="85" customWidth="1"/>
    <col min="14467" max="14467" width="31" style="85" customWidth="1"/>
    <col min="14468" max="14468" width="51" style="85" customWidth="1"/>
    <col min="14469" max="14469" width="23.28515625" style="85" customWidth="1"/>
    <col min="14470" max="14470" width="36.28515625" style="85" customWidth="1"/>
    <col min="14471" max="14471" width="13.7109375" style="85" customWidth="1"/>
    <col min="14472" max="14472" width="7.7109375" style="85" customWidth="1"/>
    <col min="14473" max="14473" width="16.28515625" style="85" customWidth="1"/>
    <col min="14474" max="14474" width="25.140625" style="85" customWidth="1"/>
    <col min="14475" max="14475" width="31" style="85" customWidth="1"/>
    <col min="14476" max="14476" width="51" style="85" customWidth="1"/>
    <col min="14477" max="14477" width="23.28515625" style="85" customWidth="1"/>
    <col min="14478" max="14478" width="36.28515625" style="85" customWidth="1"/>
    <col min="14479" max="14479" width="13.7109375" style="85" customWidth="1"/>
    <col min="14480" max="14480" width="7.7109375" style="85" customWidth="1"/>
    <col min="14481" max="14481" width="16.28515625" style="85" customWidth="1"/>
    <col min="14482" max="14482" width="25.140625" style="85" customWidth="1"/>
    <col min="14483" max="14483" width="31" style="85" customWidth="1"/>
    <col min="14484" max="14484" width="51" style="85" customWidth="1"/>
    <col min="14485" max="14485" width="23.28515625" style="85" customWidth="1"/>
    <col min="14486" max="14486" width="36.28515625" style="85" customWidth="1"/>
    <col min="14487" max="14487" width="13.7109375" style="85" customWidth="1"/>
    <col min="14488" max="14488" width="7.7109375" style="85" customWidth="1"/>
    <col min="14489" max="14489" width="16.28515625" style="85" customWidth="1"/>
    <col min="14490" max="14490" width="25.140625" style="85" customWidth="1"/>
    <col min="14491" max="14491" width="31" style="85" customWidth="1"/>
    <col min="14492" max="14492" width="51" style="85" customWidth="1"/>
    <col min="14493" max="14493" width="23.28515625" style="85" customWidth="1"/>
    <col min="14494" max="14494" width="36.28515625" style="85" customWidth="1"/>
    <col min="14495" max="14495" width="13.7109375" style="85" customWidth="1"/>
    <col min="14496" max="14496" width="7.7109375" style="85" customWidth="1"/>
    <col min="14497" max="14497" width="16.28515625" style="85" customWidth="1"/>
    <col min="14498" max="14498" width="25.140625" style="85" customWidth="1"/>
    <col min="14499" max="14499" width="31" style="85" customWidth="1"/>
    <col min="14500" max="14500" width="51" style="85" customWidth="1"/>
    <col min="14501" max="14501" width="23.28515625" style="85" customWidth="1"/>
    <col min="14502" max="14502" width="36.28515625" style="85" customWidth="1"/>
    <col min="14503" max="14503" width="13.7109375" style="85" customWidth="1"/>
    <col min="14504" max="14504" width="7.7109375" style="85" customWidth="1"/>
    <col min="14505" max="14505" width="16.28515625" style="85" customWidth="1"/>
    <col min="14506" max="14506" width="25.140625" style="85" customWidth="1"/>
    <col min="14507" max="14507" width="31" style="85" customWidth="1"/>
    <col min="14508" max="14508" width="51" style="85" customWidth="1"/>
    <col min="14509" max="14509" width="23.28515625" style="85" customWidth="1"/>
    <col min="14510" max="14510" width="36.28515625" style="85" customWidth="1"/>
    <col min="14511" max="14511" width="13.7109375" style="85" customWidth="1"/>
    <col min="14512" max="14512" width="7.7109375" style="85" customWidth="1"/>
    <col min="14513" max="14513" width="16.28515625" style="85" customWidth="1"/>
    <col min="14514" max="14514" width="25.140625" style="85" customWidth="1"/>
    <col min="14515" max="14515" width="31" style="85" customWidth="1"/>
    <col min="14516" max="14516" width="51" style="85" customWidth="1"/>
    <col min="14517" max="14517" width="23.28515625" style="85" customWidth="1"/>
    <col min="14518" max="14518" width="36.28515625" style="85" customWidth="1"/>
    <col min="14519" max="14519" width="13.7109375" style="85" customWidth="1"/>
    <col min="14520" max="14520" width="7.7109375" style="85" customWidth="1"/>
    <col min="14521" max="14521" width="16.28515625" style="85" customWidth="1"/>
    <col min="14522" max="14522" width="25.140625" style="85" customWidth="1"/>
    <col min="14523" max="14523" width="31" style="85" customWidth="1"/>
    <col min="14524" max="14524" width="51" style="85" customWidth="1"/>
    <col min="14525" max="14525" width="23.28515625" style="85" customWidth="1"/>
    <col min="14526" max="14526" width="36.28515625" style="85" customWidth="1"/>
    <col min="14527" max="14527" width="13.7109375" style="85" customWidth="1"/>
    <col min="14528" max="14528" width="7.7109375" style="85" customWidth="1"/>
    <col min="14529" max="14529" width="16.28515625" style="85" customWidth="1"/>
    <col min="14530" max="14530" width="25.140625" style="85" customWidth="1"/>
    <col min="14531" max="14531" width="31" style="85" customWidth="1"/>
    <col min="14532" max="14532" width="51" style="85" customWidth="1"/>
    <col min="14533" max="14533" width="23.28515625" style="85" customWidth="1"/>
    <col min="14534" max="14534" width="36.28515625" style="85" customWidth="1"/>
    <col min="14535" max="14535" width="13.7109375" style="85" customWidth="1"/>
    <col min="14536" max="14536" width="7.7109375" style="85" customWidth="1"/>
    <col min="14537" max="14537" width="16.28515625" style="85" customWidth="1"/>
    <col min="14538" max="14538" width="25.140625" style="85" customWidth="1"/>
    <col min="14539" max="14539" width="31" style="85" customWidth="1"/>
    <col min="14540" max="14540" width="51" style="85" customWidth="1"/>
    <col min="14541" max="14541" width="23.28515625" style="85" customWidth="1"/>
    <col min="14542" max="14542" width="36.28515625" style="85" customWidth="1"/>
    <col min="14543" max="14543" width="13.7109375" style="85" customWidth="1"/>
    <col min="14544" max="14544" width="7.7109375" style="85" customWidth="1"/>
    <col min="14545" max="14545" width="16.28515625" style="85" customWidth="1"/>
    <col min="14546" max="14546" width="25.140625" style="85" customWidth="1"/>
    <col min="14547" max="14547" width="31" style="85" customWidth="1"/>
    <col min="14548" max="14548" width="51" style="85" customWidth="1"/>
    <col min="14549" max="14549" width="23.28515625" style="85" customWidth="1"/>
    <col min="14550" max="14550" width="36.28515625" style="85" customWidth="1"/>
    <col min="14551" max="14551" width="13.7109375" style="85" customWidth="1"/>
    <col min="14552" max="14552" width="7.7109375" style="85" customWidth="1"/>
    <col min="14553" max="14553" width="16.28515625" style="85" customWidth="1"/>
    <col min="14554" max="14554" width="25.140625" style="85" customWidth="1"/>
    <col min="14555" max="14555" width="31" style="85" customWidth="1"/>
    <col min="14556" max="14556" width="51" style="85" customWidth="1"/>
    <col min="14557" max="14557" width="23.28515625" style="85" customWidth="1"/>
    <col min="14558" max="14558" width="36.28515625" style="85" customWidth="1"/>
    <col min="14559" max="14559" width="13.7109375" style="85" customWidth="1"/>
    <col min="14560" max="14560" width="7.7109375" style="85" customWidth="1"/>
    <col min="14561" max="14561" width="16.28515625" style="85" customWidth="1"/>
    <col min="14562" max="14562" width="25.140625" style="85" customWidth="1"/>
    <col min="14563" max="14563" width="31" style="85" customWidth="1"/>
    <col min="14564" max="14564" width="51" style="85" customWidth="1"/>
    <col min="14565" max="14565" width="23.28515625" style="85" customWidth="1"/>
    <col min="14566" max="14566" width="36.28515625" style="85" customWidth="1"/>
    <col min="14567" max="14567" width="13.7109375" style="85" customWidth="1"/>
    <col min="14568" max="14568" width="7.7109375" style="85" customWidth="1"/>
    <col min="14569" max="14569" width="16.28515625" style="85" customWidth="1"/>
    <col min="14570" max="14570" width="25.140625" style="85" customWidth="1"/>
    <col min="14571" max="14571" width="31" style="85" customWidth="1"/>
    <col min="14572" max="14572" width="51" style="85" customWidth="1"/>
    <col min="14573" max="14573" width="23.28515625" style="85" customWidth="1"/>
    <col min="14574" max="14574" width="36.28515625" style="85" customWidth="1"/>
    <col min="14575" max="14575" width="13.7109375" style="85" customWidth="1"/>
    <col min="14576" max="14576" width="7.7109375" style="85" customWidth="1"/>
    <col min="14577" max="14577" width="16.28515625" style="85" customWidth="1"/>
    <col min="14578" max="14578" width="25.140625" style="85" customWidth="1"/>
    <col min="14579" max="14579" width="31" style="85" customWidth="1"/>
    <col min="14580" max="14580" width="51" style="85" customWidth="1"/>
    <col min="14581" max="14581" width="23.28515625" style="85" customWidth="1"/>
    <col min="14582" max="14582" width="36.28515625" style="85" customWidth="1"/>
    <col min="14583" max="14583" width="13.7109375" style="85" customWidth="1"/>
    <col min="14584" max="14584" width="7.7109375" style="85" customWidth="1"/>
    <col min="14585" max="14585" width="16.28515625" style="85" customWidth="1"/>
    <col min="14586" max="14586" width="25.140625" style="85" customWidth="1"/>
    <col min="14587" max="14587" width="31" style="85" customWidth="1"/>
    <col min="14588" max="14588" width="51" style="85" customWidth="1"/>
    <col min="14589" max="14589" width="23.28515625" style="85" customWidth="1"/>
    <col min="14590" max="14590" width="36.28515625" style="85" customWidth="1"/>
    <col min="14591" max="14591" width="13.7109375" style="85" customWidth="1"/>
    <col min="14592" max="14592" width="7.7109375" style="85" customWidth="1"/>
    <col min="14593" max="14593" width="16.28515625" style="85" customWidth="1"/>
    <col min="14594" max="14594" width="25.140625" style="85" customWidth="1"/>
    <col min="14595" max="14595" width="31" style="85" customWidth="1"/>
    <col min="14596" max="14596" width="51" style="85" customWidth="1"/>
    <col min="14597" max="14597" width="23.28515625" style="85" customWidth="1"/>
    <col min="14598" max="14598" width="36.28515625" style="85" customWidth="1"/>
    <col min="14599" max="14599" width="13.7109375" style="85" customWidth="1"/>
    <col min="14600" max="14600" width="7.7109375" style="85" customWidth="1"/>
    <col min="14601" max="14601" width="16.28515625" style="85" customWidth="1"/>
    <col min="14602" max="14602" width="25.140625" style="85" customWidth="1"/>
    <col min="14603" max="14603" width="31" style="85" customWidth="1"/>
    <col min="14604" max="14604" width="51" style="85" customWidth="1"/>
    <col min="14605" max="14605" width="23.28515625" style="85" customWidth="1"/>
    <col min="14606" max="14606" width="36.28515625" style="85" customWidth="1"/>
    <col min="14607" max="14607" width="13.7109375" style="85" customWidth="1"/>
    <col min="14608" max="14608" width="7.7109375" style="85" customWidth="1"/>
    <col min="14609" max="14609" width="16.28515625" style="85" customWidth="1"/>
    <col min="14610" max="14610" width="25.140625" style="85" customWidth="1"/>
    <col min="14611" max="14611" width="31" style="85" customWidth="1"/>
    <col min="14612" max="14612" width="51" style="85" customWidth="1"/>
    <col min="14613" max="14613" width="23.28515625" style="85" customWidth="1"/>
    <col min="14614" max="14614" width="36.28515625" style="85" customWidth="1"/>
    <col min="14615" max="14615" width="13.7109375" style="85" customWidth="1"/>
    <col min="14616" max="14616" width="7.7109375" style="85" customWidth="1"/>
    <col min="14617" max="14617" width="16.28515625" style="85" customWidth="1"/>
    <col min="14618" max="14618" width="25.140625" style="85" customWidth="1"/>
    <col min="14619" max="14619" width="31" style="85" customWidth="1"/>
    <col min="14620" max="14620" width="51" style="85" customWidth="1"/>
    <col min="14621" max="14621" width="23.28515625" style="85" customWidth="1"/>
    <col min="14622" max="14622" width="36.28515625" style="85" customWidth="1"/>
    <col min="14623" max="14623" width="13.7109375" style="85" customWidth="1"/>
    <col min="14624" max="14624" width="7.7109375" style="85" customWidth="1"/>
    <col min="14625" max="14625" width="16.28515625" style="85" customWidth="1"/>
    <col min="14626" max="14626" width="25.140625" style="85" customWidth="1"/>
    <col min="14627" max="14627" width="31" style="85" customWidth="1"/>
    <col min="14628" max="14628" width="51" style="85" customWidth="1"/>
    <col min="14629" max="14629" width="23.28515625" style="85" customWidth="1"/>
    <col min="14630" max="14630" width="36.28515625" style="85" customWidth="1"/>
    <col min="14631" max="14631" width="13.7109375" style="85" customWidth="1"/>
    <col min="14632" max="14632" width="7.7109375" style="85" customWidth="1"/>
    <col min="14633" max="14633" width="16.28515625" style="85" customWidth="1"/>
    <col min="14634" max="14634" width="25.140625" style="85" customWidth="1"/>
    <col min="14635" max="14635" width="31" style="85" customWidth="1"/>
    <col min="14636" max="14636" width="51" style="85" customWidth="1"/>
    <col min="14637" max="14637" width="23.28515625" style="85" customWidth="1"/>
    <col min="14638" max="14638" width="36.28515625" style="85" customWidth="1"/>
    <col min="14639" max="14639" width="13.7109375" style="85" customWidth="1"/>
    <col min="14640" max="14640" width="7.7109375" style="85" customWidth="1"/>
    <col min="14641" max="14641" width="16.28515625" style="85" customWidth="1"/>
    <col min="14642" max="14642" width="25.140625" style="85" customWidth="1"/>
    <col min="14643" max="14643" width="31" style="85" customWidth="1"/>
    <col min="14644" max="14644" width="51" style="85" customWidth="1"/>
    <col min="14645" max="14645" width="23.28515625" style="85" customWidth="1"/>
    <col min="14646" max="14646" width="36.28515625" style="85" customWidth="1"/>
    <col min="14647" max="14647" width="13.7109375" style="85" customWidth="1"/>
    <col min="14648" max="14648" width="7.7109375" style="85" customWidth="1"/>
    <col min="14649" max="14649" width="16.28515625" style="85" customWidth="1"/>
    <col min="14650" max="14650" width="25.140625" style="85" customWidth="1"/>
    <col min="14651" max="14651" width="31" style="85" customWidth="1"/>
    <col min="14652" max="14652" width="51" style="85" customWidth="1"/>
    <col min="14653" max="14653" width="23.28515625" style="85" customWidth="1"/>
    <col min="14654" max="14654" width="36.28515625" style="85" customWidth="1"/>
    <col min="14655" max="14655" width="13.7109375" style="85" customWidth="1"/>
    <col min="14656" max="14656" width="7.7109375" style="85" customWidth="1"/>
    <col min="14657" max="14657" width="16.28515625" style="85" customWidth="1"/>
    <col min="14658" max="14658" width="25.140625" style="85" customWidth="1"/>
    <col min="14659" max="14659" width="31" style="85" customWidth="1"/>
    <col min="14660" max="14660" width="51" style="85" customWidth="1"/>
    <col min="14661" max="14661" width="23.28515625" style="85" customWidth="1"/>
    <col min="14662" max="14662" width="36.28515625" style="85" customWidth="1"/>
    <col min="14663" max="14663" width="13.7109375" style="85" customWidth="1"/>
    <col min="14664" max="14664" width="7.7109375" style="85" customWidth="1"/>
    <col min="14665" max="14665" width="16.28515625" style="85" customWidth="1"/>
    <col min="14666" max="14666" width="25.140625" style="85" customWidth="1"/>
    <col min="14667" max="14667" width="31" style="85" customWidth="1"/>
    <col min="14668" max="14668" width="51" style="85" customWidth="1"/>
    <col min="14669" max="14669" width="23.28515625" style="85" customWidth="1"/>
    <col min="14670" max="14670" width="36.28515625" style="85" customWidth="1"/>
    <col min="14671" max="14671" width="13.7109375" style="85" customWidth="1"/>
    <col min="14672" max="14672" width="7.7109375" style="85" customWidth="1"/>
    <col min="14673" max="14673" width="16.28515625" style="85" customWidth="1"/>
    <col min="14674" max="14674" width="25.140625" style="85" customWidth="1"/>
    <col min="14675" max="14675" width="31" style="85" customWidth="1"/>
    <col min="14676" max="14676" width="51" style="85" customWidth="1"/>
    <col min="14677" max="14677" width="23.28515625" style="85" customWidth="1"/>
    <col min="14678" max="14678" width="36.28515625" style="85" customWidth="1"/>
    <col min="14679" max="14679" width="13.7109375" style="85" customWidth="1"/>
    <col min="14680" max="14680" width="7.7109375" style="85" customWidth="1"/>
    <col min="14681" max="14681" width="16.28515625" style="85" customWidth="1"/>
    <col min="14682" max="14682" width="25.140625" style="85" customWidth="1"/>
    <col min="14683" max="14683" width="31" style="85" customWidth="1"/>
    <col min="14684" max="14684" width="51" style="85" customWidth="1"/>
    <col min="14685" max="14685" width="23.28515625" style="85" customWidth="1"/>
    <col min="14686" max="14686" width="36.28515625" style="85" customWidth="1"/>
    <col min="14687" max="14687" width="13.7109375" style="85" customWidth="1"/>
    <col min="14688" max="14688" width="7.7109375" style="85" customWidth="1"/>
    <col min="14689" max="14689" width="16.28515625" style="85" customWidth="1"/>
    <col min="14690" max="14690" width="25.140625" style="85" customWidth="1"/>
    <col min="14691" max="14691" width="31" style="85" customWidth="1"/>
    <col min="14692" max="14692" width="51" style="85" customWidth="1"/>
    <col min="14693" max="14693" width="23.28515625" style="85" customWidth="1"/>
    <col min="14694" max="14694" width="36.28515625" style="85" customWidth="1"/>
    <col min="14695" max="14695" width="13.7109375" style="85" customWidth="1"/>
    <col min="14696" max="14696" width="7.7109375" style="85" customWidth="1"/>
    <col min="14697" max="14697" width="16.28515625" style="85" customWidth="1"/>
    <col min="14698" max="14698" width="25.140625" style="85" customWidth="1"/>
    <col min="14699" max="14699" width="31" style="85" customWidth="1"/>
    <col min="14700" max="14700" width="51" style="85" customWidth="1"/>
    <col min="14701" max="14701" width="23.28515625" style="85" customWidth="1"/>
    <col min="14702" max="14702" width="36.28515625" style="85" customWidth="1"/>
    <col min="14703" max="14703" width="13.7109375" style="85" customWidth="1"/>
    <col min="14704" max="14704" width="7.7109375" style="85" customWidth="1"/>
    <col min="14705" max="14705" width="16.28515625" style="85" customWidth="1"/>
    <col min="14706" max="14706" width="25.140625" style="85" customWidth="1"/>
    <col min="14707" max="14707" width="31" style="85" customWidth="1"/>
    <col min="14708" max="14708" width="51" style="85" customWidth="1"/>
    <col min="14709" max="14709" width="23.28515625" style="85" customWidth="1"/>
    <col min="14710" max="14710" width="36.28515625" style="85" customWidth="1"/>
    <col min="14711" max="14711" width="13.7109375" style="85" customWidth="1"/>
    <col min="14712" max="14712" width="7.7109375" style="85" customWidth="1"/>
    <col min="14713" max="14713" width="16.28515625" style="85" customWidth="1"/>
    <col min="14714" max="14714" width="25.140625" style="85" customWidth="1"/>
    <col min="14715" max="14715" width="31" style="85" customWidth="1"/>
    <col min="14716" max="14716" width="51" style="85" customWidth="1"/>
    <col min="14717" max="14717" width="23.28515625" style="85" customWidth="1"/>
    <col min="14718" max="14718" width="36.28515625" style="85" customWidth="1"/>
    <col min="14719" max="14719" width="13.7109375" style="85" customWidth="1"/>
    <col min="14720" max="14720" width="7.7109375" style="85" customWidth="1"/>
    <col min="14721" max="14721" width="16.28515625" style="85" customWidth="1"/>
    <col min="14722" max="14722" width="25.140625" style="85" customWidth="1"/>
    <col min="14723" max="14723" width="31" style="85" customWidth="1"/>
    <col min="14724" max="14724" width="51" style="85" customWidth="1"/>
    <col min="14725" max="14725" width="23.28515625" style="85" customWidth="1"/>
    <col min="14726" max="14726" width="36.28515625" style="85" customWidth="1"/>
    <col min="14727" max="14727" width="13.7109375" style="85" customWidth="1"/>
    <col min="14728" max="14728" width="7.7109375" style="85" customWidth="1"/>
    <col min="14729" max="14729" width="16.28515625" style="85" customWidth="1"/>
    <col min="14730" max="14730" width="25.140625" style="85" customWidth="1"/>
    <col min="14731" max="14731" width="31" style="85" customWidth="1"/>
    <col min="14732" max="14732" width="51" style="85" customWidth="1"/>
    <col min="14733" max="14733" width="23.28515625" style="85" customWidth="1"/>
    <col min="14734" max="14734" width="36.28515625" style="85" customWidth="1"/>
    <col min="14735" max="14735" width="13.7109375" style="85" customWidth="1"/>
    <col min="14736" max="14736" width="7.7109375" style="85" customWidth="1"/>
    <col min="14737" max="14737" width="16.28515625" style="85" customWidth="1"/>
    <col min="14738" max="14738" width="25.140625" style="85" customWidth="1"/>
    <col min="14739" max="14739" width="31" style="85" customWidth="1"/>
    <col min="14740" max="14740" width="51" style="85" customWidth="1"/>
    <col min="14741" max="14741" width="23.28515625" style="85" customWidth="1"/>
    <col min="14742" max="14742" width="36.28515625" style="85" customWidth="1"/>
    <col min="14743" max="14743" width="13.7109375" style="85" customWidth="1"/>
    <col min="14744" max="14744" width="7.7109375" style="85" customWidth="1"/>
    <col min="14745" max="14745" width="16.28515625" style="85" customWidth="1"/>
    <col min="14746" max="14746" width="25.140625" style="85" customWidth="1"/>
    <col min="14747" max="14747" width="31" style="85" customWidth="1"/>
    <col min="14748" max="14748" width="51" style="85" customWidth="1"/>
    <col min="14749" max="14749" width="23.28515625" style="85" customWidth="1"/>
    <col min="14750" max="14750" width="36.28515625" style="85" customWidth="1"/>
    <col min="14751" max="14751" width="13.7109375" style="85" customWidth="1"/>
    <col min="14752" max="14752" width="7.7109375" style="85" customWidth="1"/>
    <col min="14753" max="14753" width="16.28515625" style="85" customWidth="1"/>
    <col min="14754" max="14754" width="25.140625" style="85" customWidth="1"/>
    <col min="14755" max="14755" width="31" style="85" customWidth="1"/>
    <col min="14756" max="14756" width="51" style="85" customWidth="1"/>
    <col min="14757" max="14757" width="23.28515625" style="85" customWidth="1"/>
    <col min="14758" max="14758" width="36.28515625" style="85" customWidth="1"/>
    <col min="14759" max="14759" width="13.7109375" style="85" customWidth="1"/>
    <col min="14760" max="14760" width="7.7109375" style="85" customWidth="1"/>
    <col min="14761" max="14761" width="16.28515625" style="85" customWidth="1"/>
    <col min="14762" max="14762" width="25.140625" style="85" customWidth="1"/>
    <col min="14763" max="14763" width="31" style="85" customWidth="1"/>
    <col min="14764" max="14764" width="51" style="85" customWidth="1"/>
    <col min="14765" max="14765" width="23.28515625" style="85" customWidth="1"/>
    <col min="14766" max="14766" width="36.28515625" style="85" customWidth="1"/>
    <col min="14767" max="14767" width="13.7109375" style="85" customWidth="1"/>
    <col min="14768" max="14768" width="7.7109375" style="85" customWidth="1"/>
    <col min="14769" max="14769" width="16.28515625" style="85" customWidth="1"/>
    <col min="14770" max="14770" width="25.140625" style="85" customWidth="1"/>
    <col min="14771" max="14771" width="31" style="85" customWidth="1"/>
    <col min="14772" max="14772" width="51" style="85" customWidth="1"/>
    <col min="14773" max="14773" width="23.28515625" style="85" customWidth="1"/>
    <col min="14774" max="14774" width="36.28515625" style="85" customWidth="1"/>
    <col min="14775" max="14775" width="13.7109375" style="85" customWidth="1"/>
    <col min="14776" max="14776" width="7.7109375" style="85" customWidth="1"/>
    <col min="14777" max="14777" width="16.28515625" style="85" customWidth="1"/>
    <col min="14778" max="14778" width="25.140625" style="85" customWidth="1"/>
    <col min="14779" max="14779" width="31" style="85" customWidth="1"/>
    <col min="14780" max="14780" width="51" style="85" customWidth="1"/>
    <col min="14781" max="14781" width="23.28515625" style="85" customWidth="1"/>
    <col min="14782" max="14782" width="36.28515625" style="85" customWidth="1"/>
    <col min="14783" max="14783" width="13.7109375" style="85" customWidth="1"/>
    <col min="14784" max="14784" width="7.7109375" style="85" customWidth="1"/>
    <col min="14785" max="14785" width="16.28515625" style="85" customWidth="1"/>
    <col min="14786" max="14786" width="25.140625" style="85" customWidth="1"/>
    <col min="14787" max="14787" width="31" style="85" customWidth="1"/>
    <col min="14788" max="14788" width="51" style="85" customWidth="1"/>
    <col min="14789" max="14789" width="23.28515625" style="85" customWidth="1"/>
    <col min="14790" max="14790" width="36.28515625" style="85" customWidth="1"/>
    <col min="14791" max="14791" width="13.7109375" style="85" customWidth="1"/>
    <col min="14792" max="14792" width="7.7109375" style="85" customWidth="1"/>
    <col min="14793" max="14793" width="16.28515625" style="85" customWidth="1"/>
    <col min="14794" max="14794" width="25.140625" style="85" customWidth="1"/>
    <col min="14795" max="14795" width="31" style="85" customWidth="1"/>
    <col min="14796" max="14796" width="51" style="85" customWidth="1"/>
    <col min="14797" max="14797" width="23.28515625" style="85" customWidth="1"/>
    <col min="14798" max="14798" width="36.28515625" style="85" customWidth="1"/>
    <col min="14799" max="14799" width="13.7109375" style="85" customWidth="1"/>
    <col min="14800" max="14800" width="7.7109375" style="85" customWidth="1"/>
    <col min="14801" max="14801" width="16.28515625" style="85" customWidth="1"/>
    <col min="14802" max="14802" width="25.140625" style="85" customWidth="1"/>
    <col min="14803" max="14803" width="31" style="85" customWidth="1"/>
    <col min="14804" max="14804" width="51" style="85" customWidth="1"/>
    <col min="14805" max="14805" width="23.28515625" style="85" customWidth="1"/>
    <col min="14806" max="14806" width="36.28515625" style="85" customWidth="1"/>
    <col min="14807" max="14807" width="13.7109375" style="85" customWidth="1"/>
    <col min="14808" max="14808" width="7.7109375" style="85" customWidth="1"/>
    <col min="14809" max="14809" width="16.28515625" style="85" customWidth="1"/>
    <col min="14810" max="14810" width="25.140625" style="85" customWidth="1"/>
    <col min="14811" max="14811" width="31" style="85" customWidth="1"/>
    <col min="14812" max="14812" width="51" style="85" customWidth="1"/>
    <col min="14813" max="14813" width="23.28515625" style="85" customWidth="1"/>
    <col min="14814" max="14814" width="36.28515625" style="85" customWidth="1"/>
    <col min="14815" max="14815" width="13.7109375" style="85" customWidth="1"/>
    <col min="14816" max="14816" width="7.7109375" style="85" customWidth="1"/>
    <col min="14817" max="14817" width="16.28515625" style="85" customWidth="1"/>
    <col min="14818" max="14818" width="25.140625" style="85" customWidth="1"/>
    <col min="14819" max="14819" width="31" style="85" customWidth="1"/>
    <col min="14820" max="14820" width="51" style="85" customWidth="1"/>
    <col min="14821" max="14821" width="23.28515625" style="85" customWidth="1"/>
    <col min="14822" max="14822" width="36.28515625" style="85" customWidth="1"/>
    <col min="14823" max="14823" width="13.7109375" style="85" customWidth="1"/>
    <col min="14824" max="14824" width="7.7109375" style="85" customWidth="1"/>
    <col min="14825" max="14825" width="16.28515625" style="85" customWidth="1"/>
    <col min="14826" max="14826" width="25.140625" style="85" customWidth="1"/>
    <col min="14827" max="14827" width="31" style="85" customWidth="1"/>
    <col min="14828" max="14828" width="51" style="85" customWidth="1"/>
    <col min="14829" max="14829" width="23.28515625" style="85" customWidth="1"/>
    <col min="14830" max="14830" width="36.28515625" style="85" customWidth="1"/>
    <col min="14831" max="14831" width="13.7109375" style="85" customWidth="1"/>
    <col min="14832" max="14832" width="7.7109375" style="85" customWidth="1"/>
    <col min="14833" max="14833" width="16.28515625" style="85" customWidth="1"/>
    <col min="14834" max="14834" width="25.140625" style="85" customWidth="1"/>
    <col min="14835" max="14835" width="31" style="85" customWidth="1"/>
    <col min="14836" max="14836" width="51" style="85" customWidth="1"/>
    <col min="14837" max="14837" width="23.28515625" style="85" customWidth="1"/>
    <col min="14838" max="14838" width="36.28515625" style="85" customWidth="1"/>
    <col min="14839" max="14839" width="13.7109375" style="85" customWidth="1"/>
    <col min="14840" max="14840" width="7.7109375" style="85" customWidth="1"/>
    <col min="14841" max="14841" width="16.28515625" style="85" customWidth="1"/>
    <col min="14842" max="14842" width="25.140625" style="85" customWidth="1"/>
    <col min="14843" max="14843" width="31" style="85" customWidth="1"/>
    <col min="14844" max="14844" width="51" style="85" customWidth="1"/>
    <col min="14845" max="14845" width="23.28515625" style="85" customWidth="1"/>
    <col min="14846" max="14846" width="36.28515625" style="85" customWidth="1"/>
    <col min="14847" max="14847" width="13.7109375" style="85" customWidth="1"/>
    <col min="14848" max="14848" width="7.7109375" style="85" customWidth="1"/>
    <col min="14849" max="14849" width="16.28515625" style="85" customWidth="1"/>
    <col min="14850" max="14850" width="25.140625" style="85" customWidth="1"/>
    <col min="14851" max="14851" width="31" style="85" customWidth="1"/>
    <col min="14852" max="14852" width="51" style="85" customWidth="1"/>
    <col min="14853" max="14853" width="23.28515625" style="85" customWidth="1"/>
    <col min="14854" max="14854" width="36.28515625" style="85" customWidth="1"/>
    <col min="14855" max="14855" width="13.7109375" style="85" customWidth="1"/>
    <col min="14856" max="14856" width="7.7109375" style="85" customWidth="1"/>
    <col min="14857" max="14857" width="16.28515625" style="85" customWidth="1"/>
    <col min="14858" max="14858" width="25.140625" style="85" customWidth="1"/>
    <col min="14859" max="14859" width="31" style="85" customWidth="1"/>
    <col min="14860" max="14860" width="51" style="85" customWidth="1"/>
    <col min="14861" max="14861" width="23.28515625" style="85" customWidth="1"/>
    <col min="14862" max="14862" width="36.28515625" style="85" customWidth="1"/>
    <col min="14863" max="14863" width="13.7109375" style="85" customWidth="1"/>
    <col min="14864" max="14864" width="7.7109375" style="85" customWidth="1"/>
    <col min="14865" max="14865" width="16.28515625" style="85" customWidth="1"/>
    <col min="14866" max="14866" width="25.140625" style="85" customWidth="1"/>
    <col min="14867" max="14867" width="31" style="85" customWidth="1"/>
    <col min="14868" max="14868" width="51" style="85" customWidth="1"/>
    <col min="14869" max="14869" width="23.28515625" style="85" customWidth="1"/>
    <col min="14870" max="14870" width="36.28515625" style="85" customWidth="1"/>
    <col min="14871" max="14871" width="13.7109375" style="85" customWidth="1"/>
    <col min="14872" max="14872" width="7.7109375" style="85" customWidth="1"/>
    <col min="14873" max="14873" width="16.28515625" style="85" customWidth="1"/>
    <col min="14874" max="14874" width="25.140625" style="85" customWidth="1"/>
    <col min="14875" max="14875" width="31" style="85" customWidth="1"/>
    <col min="14876" max="14876" width="51" style="85" customWidth="1"/>
    <col min="14877" max="14877" width="23.28515625" style="85" customWidth="1"/>
    <col min="14878" max="14878" width="36.28515625" style="85" customWidth="1"/>
    <col min="14879" max="14879" width="13.7109375" style="85" customWidth="1"/>
    <col min="14880" max="14880" width="7.7109375" style="85" customWidth="1"/>
    <col min="14881" max="14881" width="16.28515625" style="85" customWidth="1"/>
    <col min="14882" max="14882" width="25.140625" style="85" customWidth="1"/>
    <col min="14883" max="14883" width="31" style="85" customWidth="1"/>
    <col min="14884" max="14884" width="51" style="85" customWidth="1"/>
    <col min="14885" max="14885" width="23.28515625" style="85" customWidth="1"/>
    <col min="14886" max="14886" width="36.28515625" style="85" customWidth="1"/>
    <col min="14887" max="14887" width="13.7109375" style="85" customWidth="1"/>
    <col min="14888" max="14888" width="7.7109375" style="85" customWidth="1"/>
    <col min="14889" max="14889" width="16.28515625" style="85" customWidth="1"/>
    <col min="14890" max="14890" width="25.140625" style="85" customWidth="1"/>
    <col min="14891" max="14891" width="31" style="85" customWidth="1"/>
    <col min="14892" max="14892" width="51" style="85" customWidth="1"/>
    <col min="14893" max="14893" width="23.28515625" style="85" customWidth="1"/>
    <col min="14894" max="14894" width="36.28515625" style="85" customWidth="1"/>
    <col min="14895" max="14895" width="13.7109375" style="85" customWidth="1"/>
    <col min="14896" max="14896" width="7.7109375" style="85" customWidth="1"/>
    <col min="14897" max="14897" width="16.28515625" style="85" customWidth="1"/>
    <col min="14898" max="14898" width="25.140625" style="85" customWidth="1"/>
    <col min="14899" max="14899" width="31" style="85" customWidth="1"/>
    <col min="14900" max="14900" width="51" style="85" customWidth="1"/>
    <col min="14901" max="14901" width="23.28515625" style="85" customWidth="1"/>
    <col min="14902" max="14902" width="36.28515625" style="85" customWidth="1"/>
    <col min="14903" max="14903" width="13.7109375" style="85" customWidth="1"/>
    <col min="14904" max="14904" width="7.7109375" style="85" customWidth="1"/>
    <col min="14905" max="14905" width="16.28515625" style="85" customWidth="1"/>
    <col min="14906" max="14906" width="25.140625" style="85" customWidth="1"/>
    <col min="14907" max="14907" width="31" style="85" customWidth="1"/>
    <col min="14908" max="14908" width="51" style="85" customWidth="1"/>
    <col min="14909" max="14909" width="23.28515625" style="85" customWidth="1"/>
    <col min="14910" max="14910" width="36.28515625" style="85" customWidth="1"/>
    <col min="14911" max="14911" width="13.7109375" style="85" customWidth="1"/>
    <col min="14912" max="14912" width="7.7109375" style="85" customWidth="1"/>
    <col min="14913" max="14913" width="16.28515625" style="85" customWidth="1"/>
    <col min="14914" max="14914" width="25.140625" style="85" customWidth="1"/>
    <col min="14915" max="14915" width="31" style="85" customWidth="1"/>
    <col min="14916" max="14916" width="51" style="85" customWidth="1"/>
    <col min="14917" max="14917" width="23.28515625" style="85" customWidth="1"/>
    <col min="14918" max="14918" width="36.28515625" style="85" customWidth="1"/>
    <col min="14919" max="14919" width="13.7109375" style="85" customWidth="1"/>
    <col min="14920" max="14920" width="7.7109375" style="85" customWidth="1"/>
    <col min="14921" max="14921" width="16.28515625" style="85" customWidth="1"/>
    <col min="14922" max="14922" width="25.140625" style="85" customWidth="1"/>
    <col min="14923" max="14923" width="31" style="85" customWidth="1"/>
    <col min="14924" max="14924" width="51" style="85" customWidth="1"/>
    <col min="14925" max="14925" width="23.28515625" style="85" customWidth="1"/>
    <col min="14926" max="14926" width="36.28515625" style="85" customWidth="1"/>
    <col min="14927" max="14927" width="13.7109375" style="85" customWidth="1"/>
    <col min="14928" max="14928" width="7.7109375" style="85" customWidth="1"/>
    <col min="14929" max="14929" width="16.28515625" style="85" customWidth="1"/>
    <col min="14930" max="14930" width="25.140625" style="85" customWidth="1"/>
    <col min="14931" max="14931" width="31" style="85" customWidth="1"/>
    <col min="14932" max="14932" width="51" style="85" customWidth="1"/>
    <col min="14933" max="14933" width="23.28515625" style="85" customWidth="1"/>
    <col min="14934" max="14934" width="36.28515625" style="85" customWidth="1"/>
    <col min="14935" max="14935" width="13.7109375" style="85" customWidth="1"/>
    <col min="14936" max="14936" width="7.7109375" style="85" customWidth="1"/>
    <col min="14937" max="14937" width="16.28515625" style="85" customWidth="1"/>
    <col min="14938" max="14938" width="25.140625" style="85" customWidth="1"/>
    <col min="14939" max="14939" width="31" style="85" customWidth="1"/>
    <col min="14940" max="14940" width="51" style="85" customWidth="1"/>
    <col min="14941" max="14941" width="23.28515625" style="85" customWidth="1"/>
    <col min="14942" max="14942" width="36.28515625" style="85" customWidth="1"/>
    <col min="14943" max="14943" width="13.7109375" style="85" customWidth="1"/>
    <col min="14944" max="14944" width="7.7109375" style="85" customWidth="1"/>
    <col min="14945" max="14945" width="16.28515625" style="85" customWidth="1"/>
    <col min="14946" max="14946" width="25.140625" style="85" customWidth="1"/>
    <col min="14947" max="14947" width="31" style="85" customWidth="1"/>
    <col min="14948" max="14948" width="51" style="85" customWidth="1"/>
    <col min="14949" max="14949" width="23.28515625" style="85" customWidth="1"/>
    <col min="14950" max="14950" width="36.28515625" style="85" customWidth="1"/>
    <col min="14951" max="14951" width="13.7109375" style="85" customWidth="1"/>
    <col min="14952" max="14952" width="7.7109375" style="85" customWidth="1"/>
    <col min="14953" max="14953" width="16.28515625" style="85" customWidth="1"/>
    <col min="14954" max="14954" width="25.140625" style="85" customWidth="1"/>
    <col min="14955" max="14955" width="31" style="85" customWidth="1"/>
    <col min="14956" max="14956" width="51" style="85" customWidth="1"/>
    <col min="14957" max="14957" width="23.28515625" style="85" customWidth="1"/>
    <col min="14958" max="14958" width="36.28515625" style="85" customWidth="1"/>
    <col min="14959" max="14959" width="13.7109375" style="85" customWidth="1"/>
    <col min="14960" max="14960" width="7.7109375" style="85" customWidth="1"/>
    <col min="14961" max="14961" width="16.28515625" style="85" customWidth="1"/>
    <col min="14962" max="14962" width="25.140625" style="85" customWidth="1"/>
    <col min="14963" max="14963" width="31" style="85" customWidth="1"/>
    <col min="14964" max="14964" width="51" style="85" customWidth="1"/>
    <col min="14965" max="14965" width="23.28515625" style="85" customWidth="1"/>
    <col min="14966" max="14966" width="36.28515625" style="85" customWidth="1"/>
    <col min="14967" max="14967" width="13.7109375" style="85" customWidth="1"/>
    <col min="14968" max="14968" width="7.7109375" style="85" customWidth="1"/>
    <col min="14969" max="14969" width="16.28515625" style="85" customWidth="1"/>
    <col min="14970" max="14970" width="25.140625" style="85" customWidth="1"/>
    <col min="14971" max="14971" width="31" style="85" customWidth="1"/>
    <col min="14972" max="14972" width="51" style="85" customWidth="1"/>
    <col min="14973" max="14973" width="23.28515625" style="85" customWidth="1"/>
    <col min="14974" max="14974" width="36.28515625" style="85" customWidth="1"/>
    <col min="14975" max="14975" width="13.7109375" style="85" customWidth="1"/>
    <col min="14976" max="14976" width="7.7109375" style="85" customWidth="1"/>
    <col min="14977" max="14977" width="16.28515625" style="85" customWidth="1"/>
    <col min="14978" max="14978" width="25.140625" style="85" customWidth="1"/>
    <col min="14979" max="14979" width="31" style="85" customWidth="1"/>
    <col min="14980" max="14980" width="51" style="85" customWidth="1"/>
    <col min="14981" max="14981" width="23.28515625" style="85" customWidth="1"/>
    <col min="14982" max="14982" width="36.28515625" style="85" customWidth="1"/>
    <col min="14983" max="14983" width="13.7109375" style="85" customWidth="1"/>
    <col min="14984" max="14984" width="7.7109375" style="85" customWidth="1"/>
    <col min="14985" max="14985" width="16.28515625" style="85" customWidth="1"/>
    <col min="14986" max="14986" width="25.140625" style="85" customWidth="1"/>
    <col min="14987" max="14987" width="31" style="85" customWidth="1"/>
    <col min="14988" max="14988" width="51" style="85" customWidth="1"/>
    <col min="14989" max="14989" width="23.28515625" style="85" customWidth="1"/>
    <col min="14990" max="14990" width="36.28515625" style="85" customWidth="1"/>
    <col min="14991" max="14991" width="13.7109375" style="85" customWidth="1"/>
    <col min="14992" max="14992" width="7.7109375" style="85" customWidth="1"/>
    <col min="14993" max="14993" width="16.28515625" style="85" customWidth="1"/>
    <col min="14994" max="14994" width="25.140625" style="85" customWidth="1"/>
    <col min="14995" max="14995" width="31" style="85" customWidth="1"/>
    <col min="14996" max="14996" width="51" style="85" customWidth="1"/>
    <col min="14997" max="14997" width="23.28515625" style="85" customWidth="1"/>
    <col min="14998" max="14998" width="36.28515625" style="85" customWidth="1"/>
    <col min="14999" max="14999" width="13.7109375" style="85" customWidth="1"/>
    <col min="15000" max="15000" width="7.7109375" style="85" customWidth="1"/>
    <col min="15001" max="15001" width="16.28515625" style="85" customWidth="1"/>
    <col min="15002" max="15002" width="25.140625" style="85" customWidth="1"/>
    <col min="15003" max="15003" width="31" style="85" customWidth="1"/>
    <col min="15004" max="15004" width="51" style="85" customWidth="1"/>
    <col min="15005" max="15005" width="23.28515625" style="85" customWidth="1"/>
    <col min="15006" max="15006" width="36.28515625" style="85" customWidth="1"/>
    <col min="15007" max="15007" width="13.7109375" style="85" customWidth="1"/>
    <col min="15008" max="15008" width="7.7109375" style="85" customWidth="1"/>
    <col min="15009" max="15009" width="16.28515625" style="85" customWidth="1"/>
    <col min="15010" max="15010" width="25.140625" style="85" customWidth="1"/>
    <col min="15011" max="15011" width="31" style="85" customWidth="1"/>
    <col min="15012" max="15012" width="51" style="85" customWidth="1"/>
    <col min="15013" max="15013" width="23.28515625" style="85" customWidth="1"/>
    <col min="15014" max="15014" width="36.28515625" style="85" customWidth="1"/>
    <col min="15015" max="15015" width="13.7109375" style="85" customWidth="1"/>
    <col min="15016" max="15016" width="7.7109375" style="85" customWidth="1"/>
    <col min="15017" max="15017" width="16.28515625" style="85" customWidth="1"/>
    <col min="15018" max="15018" width="25.140625" style="85" customWidth="1"/>
    <col min="15019" max="15019" width="31" style="85" customWidth="1"/>
    <col min="15020" max="15020" width="51" style="85" customWidth="1"/>
    <col min="15021" max="15021" width="23.28515625" style="85" customWidth="1"/>
    <col min="15022" max="15022" width="36.28515625" style="85" customWidth="1"/>
    <col min="15023" max="15023" width="13.7109375" style="85" customWidth="1"/>
    <col min="15024" max="15024" width="7.7109375" style="85" customWidth="1"/>
    <col min="15025" max="15025" width="16.28515625" style="85" customWidth="1"/>
    <col min="15026" max="15026" width="25.140625" style="85" customWidth="1"/>
    <col min="15027" max="15027" width="31" style="85" customWidth="1"/>
    <col min="15028" max="15028" width="51" style="85" customWidth="1"/>
    <col min="15029" max="15029" width="23.28515625" style="85" customWidth="1"/>
    <col min="15030" max="15030" width="36.28515625" style="85" customWidth="1"/>
    <col min="15031" max="15031" width="13.7109375" style="85" customWidth="1"/>
    <col min="15032" max="15032" width="7.7109375" style="85" customWidth="1"/>
    <col min="15033" max="15033" width="16.28515625" style="85" customWidth="1"/>
    <col min="15034" max="15034" width="25.140625" style="85" customWidth="1"/>
    <col min="15035" max="15035" width="31" style="85" customWidth="1"/>
    <col min="15036" max="15036" width="51" style="85" customWidth="1"/>
    <col min="15037" max="15037" width="23.28515625" style="85" customWidth="1"/>
    <col min="15038" max="15038" width="36.28515625" style="85" customWidth="1"/>
    <col min="15039" max="15039" width="13.7109375" style="85" customWidth="1"/>
    <col min="15040" max="15040" width="7.7109375" style="85" customWidth="1"/>
    <col min="15041" max="15041" width="16.28515625" style="85" customWidth="1"/>
    <col min="15042" max="15042" width="25.140625" style="85" customWidth="1"/>
    <col min="15043" max="15043" width="31" style="85" customWidth="1"/>
    <col min="15044" max="15044" width="51" style="85" customWidth="1"/>
    <col min="15045" max="15045" width="23.28515625" style="85" customWidth="1"/>
    <col min="15046" max="15046" width="36.28515625" style="85" customWidth="1"/>
    <col min="15047" max="15047" width="13.7109375" style="85" customWidth="1"/>
    <col min="15048" max="15048" width="7.7109375" style="85" customWidth="1"/>
    <col min="15049" max="15049" width="16.28515625" style="85" customWidth="1"/>
    <col min="15050" max="15050" width="25.140625" style="85" customWidth="1"/>
    <col min="15051" max="15051" width="31" style="85" customWidth="1"/>
    <col min="15052" max="15052" width="51" style="85" customWidth="1"/>
    <col min="15053" max="15053" width="23.28515625" style="85" customWidth="1"/>
    <col min="15054" max="15054" width="36.28515625" style="85" customWidth="1"/>
    <col min="15055" max="15055" width="13.7109375" style="85" customWidth="1"/>
    <col min="15056" max="15056" width="7.7109375" style="85" customWidth="1"/>
    <col min="15057" max="15057" width="16.28515625" style="85" customWidth="1"/>
    <col min="15058" max="15058" width="25.140625" style="85" customWidth="1"/>
    <col min="15059" max="15059" width="31" style="85" customWidth="1"/>
    <col min="15060" max="15060" width="51" style="85" customWidth="1"/>
    <col min="15061" max="15061" width="23.28515625" style="85" customWidth="1"/>
    <col min="15062" max="15062" width="36.28515625" style="85" customWidth="1"/>
    <col min="15063" max="15063" width="13.7109375" style="85" customWidth="1"/>
    <col min="15064" max="15064" width="7.7109375" style="85" customWidth="1"/>
    <col min="15065" max="15065" width="16.28515625" style="85" customWidth="1"/>
    <col min="15066" max="15066" width="25.140625" style="85" customWidth="1"/>
    <col min="15067" max="15067" width="31" style="85" customWidth="1"/>
    <col min="15068" max="15068" width="51" style="85" customWidth="1"/>
    <col min="15069" max="15069" width="23.28515625" style="85" customWidth="1"/>
    <col min="15070" max="15070" width="36.28515625" style="85" customWidth="1"/>
    <col min="15071" max="15071" width="13.7109375" style="85" customWidth="1"/>
    <col min="15072" max="15072" width="7.7109375" style="85" customWidth="1"/>
    <col min="15073" max="15073" width="16.28515625" style="85" customWidth="1"/>
    <col min="15074" max="15074" width="25.140625" style="85" customWidth="1"/>
    <col min="15075" max="15075" width="31" style="85" customWidth="1"/>
    <col min="15076" max="15076" width="51" style="85" customWidth="1"/>
    <col min="15077" max="15077" width="23.28515625" style="85" customWidth="1"/>
    <col min="15078" max="15078" width="36.28515625" style="85" customWidth="1"/>
    <col min="15079" max="15079" width="13.7109375" style="85" customWidth="1"/>
    <col min="15080" max="15080" width="7.7109375" style="85" customWidth="1"/>
    <col min="15081" max="15081" width="16.28515625" style="85" customWidth="1"/>
    <col min="15082" max="15082" width="25.140625" style="85" customWidth="1"/>
    <col min="15083" max="15083" width="31" style="85" customWidth="1"/>
    <col min="15084" max="15084" width="51" style="85" customWidth="1"/>
    <col min="15085" max="15085" width="23.28515625" style="85" customWidth="1"/>
    <col min="15086" max="15086" width="36.28515625" style="85" customWidth="1"/>
    <col min="15087" max="15087" width="13.7109375" style="85" customWidth="1"/>
    <col min="15088" max="15088" width="7.7109375" style="85" customWidth="1"/>
    <col min="15089" max="15089" width="16.28515625" style="85" customWidth="1"/>
    <col min="15090" max="15090" width="25.140625" style="85" customWidth="1"/>
    <col min="15091" max="15091" width="31" style="85" customWidth="1"/>
    <col min="15092" max="15092" width="51" style="85" customWidth="1"/>
    <col min="15093" max="15093" width="23.28515625" style="85" customWidth="1"/>
    <col min="15094" max="15094" width="36.28515625" style="85" customWidth="1"/>
    <col min="15095" max="15095" width="13.7109375" style="85" customWidth="1"/>
    <col min="15096" max="15096" width="7.7109375" style="85" customWidth="1"/>
    <col min="15097" max="15097" width="16.28515625" style="85" customWidth="1"/>
    <col min="15098" max="15098" width="25.140625" style="85" customWidth="1"/>
    <col min="15099" max="15099" width="31" style="85" customWidth="1"/>
    <col min="15100" max="15100" width="51" style="85" customWidth="1"/>
    <col min="15101" max="15101" width="23.28515625" style="85" customWidth="1"/>
    <col min="15102" max="15102" width="36.28515625" style="85" customWidth="1"/>
    <col min="15103" max="15103" width="13.7109375" style="85" customWidth="1"/>
    <col min="15104" max="15104" width="7.7109375" style="85" customWidth="1"/>
    <col min="15105" max="15105" width="16.28515625" style="85" customWidth="1"/>
    <col min="15106" max="15106" width="25.140625" style="85" customWidth="1"/>
    <col min="15107" max="15107" width="31" style="85" customWidth="1"/>
    <col min="15108" max="15108" width="51" style="85" customWidth="1"/>
    <col min="15109" max="15109" width="23.28515625" style="85" customWidth="1"/>
    <col min="15110" max="15110" width="36.28515625" style="85" customWidth="1"/>
    <col min="15111" max="15111" width="13.7109375" style="85" customWidth="1"/>
    <col min="15112" max="15112" width="7.7109375" style="85" customWidth="1"/>
    <col min="15113" max="15113" width="16.28515625" style="85" customWidth="1"/>
    <col min="15114" max="15114" width="25.140625" style="85" customWidth="1"/>
    <col min="15115" max="15115" width="31" style="85" customWidth="1"/>
    <col min="15116" max="15116" width="51" style="85" customWidth="1"/>
    <col min="15117" max="15117" width="23.28515625" style="85" customWidth="1"/>
    <col min="15118" max="15118" width="36.28515625" style="85" customWidth="1"/>
    <col min="15119" max="15119" width="13.7109375" style="85" customWidth="1"/>
    <col min="15120" max="15120" width="7.7109375" style="85" customWidth="1"/>
    <col min="15121" max="15121" width="16.28515625" style="85" customWidth="1"/>
    <col min="15122" max="15122" width="25.140625" style="85" customWidth="1"/>
    <col min="15123" max="15123" width="31" style="85" customWidth="1"/>
    <col min="15124" max="15124" width="51" style="85" customWidth="1"/>
    <col min="15125" max="15125" width="23.28515625" style="85" customWidth="1"/>
    <col min="15126" max="15126" width="36.28515625" style="85" customWidth="1"/>
    <col min="15127" max="15127" width="13.7109375" style="85" customWidth="1"/>
    <col min="15128" max="15128" width="7.7109375" style="85" customWidth="1"/>
    <col min="15129" max="15129" width="16.28515625" style="85" customWidth="1"/>
    <col min="15130" max="15130" width="25.140625" style="85" customWidth="1"/>
    <col min="15131" max="15131" width="31" style="85" customWidth="1"/>
    <col min="15132" max="15132" width="51" style="85" customWidth="1"/>
    <col min="15133" max="15133" width="23.28515625" style="85" customWidth="1"/>
    <col min="15134" max="15134" width="36.28515625" style="85" customWidth="1"/>
    <col min="15135" max="15135" width="13.7109375" style="85" customWidth="1"/>
    <col min="15136" max="15136" width="7.7109375" style="85" customWidth="1"/>
    <col min="15137" max="15137" width="16.28515625" style="85" customWidth="1"/>
    <col min="15138" max="15138" width="25.140625" style="85" customWidth="1"/>
    <col min="15139" max="15139" width="31" style="85" customWidth="1"/>
    <col min="15140" max="15140" width="51" style="85" customWidth="1"/>
    <col min="15141" max="15141" width="23.28515625" style="85" customWidth="1"/>
    <col min="15142" max="15142" width="36.28515625" style="85" customWidth="1"/>
    <col min="15143" max="15143" width="13.7109375" style="85" customWidth="1"/>
    <col min="15144" max="15144" width="7.7109375" style="85" customWidth="1"/>
    <col min="15145" max="15145" width="16.28515625" style="85" customWidth="1"/>
    <col min="15146" max="15146" width="25.140625" style="85" customWidth="1"/>
    <col min="15147" max="15147" width="31" style="85" customWidth="1"/>
    <col min="15148" max="15148" width="51" style="85" customWidth="1"/>
    <col min="15149" max="15149" width="23.28515625" style="85" customWidth="1"/>
    <col min="15150" max="15150" width="36.28515625" style="85" customWidth="1"/>
    <col min="15151" max="15151" width="13.7109375" style="85" customWidth="1"/>
    <col min="15152" max="15152" width="7.7109375" style="85" customWidth="1"/>
    <col min="15153" max="15153" width="16.28515625" style="85" customWidth="1"/>
    <col min="15154" max="15154" width="25.140625" style="85" customWidth="1"/>
    <col min="15155" max="15155" width="31" style="85" customWidth="1"/>
    <col min="15156" max="15156" width="51" style="85" customWidth="1"/>
    <col min="15157" max="15157" width="23.28515625" style="85" customWidth="1"/>
    <col min="15158" max="15158" width="36.28515625" style="85" customWidth="1"/>
    <col min="15159" max="15159" width="13.7109375" style="85" customWidth="1"/>
    <col min="15160" max="15160" width="7.7109375" style="85" customWidth="1"/>
    <col min="15161" max="15161" width="16.28515625" style="85" customWidth="1"/>
    <col min="15162" max="15162" width="25.140625" style="85" customWidth="1"/>
    <col min="15163" max="15163" width="31" style="85" customWidth="1"/>
    <col min="15164" max="15164" width="51" style="85" customWidth="1"/>
    <col min="15165" max="15165" width="23.28515625" style="85" customWidth="1"/>
    <col min="15166" max="15166" width="36.28515625" style="85" customWidth="1"/>
    <col min="15167" max="15167" width="13.7109375" style="85" customWidth="1"/>
    <col min="15168" max="15168" width="7.7109375" style="85" customWidth="1"/>
    <col min="15169" max="15169" width="16.28515625" style="85" customWidth="1"/>
    <col min="15170" max="15170" width="25.140625" style="85" customWidth="1"/>
    <col min="15171" max="15171" width="31" style="85" customWidth="1"/>
    <col min="15172" max="15172" width="51" style="85" customWidth="1"/>
    <col min="15173" max="15173" width="23.28515625" style="85" customWidth="1"/>
    <col min="15174" max="15174" width="36.28515625" style="85" customWidth="1"/>
    <col min="15175" max="15175" width="13.7109375" style="85" customWidth="1"/>
    <col min="15176" max="15176" width="7.7109375" style="85" customWidth="1"/>
    <col min="15177" max="15177" width="16.28515625" style="85" customWidth="1"/>
    <col min="15178" max="15178" width="25.140625" style="85" customWidth="1"/>
    <col min="15179" max="15179" width="31" style="85" customWidth="1"/>
    <col min="15180" max="15180" width="51" style="85" customWidth="1"/>
    <col min="15181" max="15181" width="23.28515625" style="85" customWidth="1"/>
    <col min="15182" max="15182" width="36.28515625" style="85" customWidth="1"/>
    <col min="15183" max="15183" width="13.7109375" style="85" customWidth="1"/>
    <col min="15184" max="15184" width="7.7109375" style="85" customWidth="1"/>
    <col min="15185" max="15185" width="16.28515625" style="85" customWidth="1"/>
    <col min="15186" max="15186" width="25.140625" style="85" customWidth="1"/>
    <col min="15187" max="15187" width="31" style="85" customWidth="1"/>
    <col min="15188" max="15188" width="51" style="85" customWidth="1"/>
    <col min="15189" max="15189" width="23.28515625" style="85" customWidth="1"/>
    <col min="15190" max="15190" width="36.28515625" style="85" customWidth="1"/>
    <col min="15191" max="15191" width="13.7109375" style="85" customWidth="1"/>
    <col min="15192" max="15192" width="7.7109375" style="85" customWidth="1"/>
    <col min="15193" max="15193" width="16.28515625" style="85" customWidth="1"/>
    <col min="15194" max="15194" width="25.140625" style="85" customWidth="1"/>
    <col min="15195" max="15195" width="31" style="85" customWidth="1"/>
    <col min="15196" max="15196" width="51" style="85" customWidth="1"/>
    <col min="15197" max="15197" width="23.28515625" style="85" customWidth="1"/>
    <col min="15198" max="15198" width="36.28515625" style="85" customWidth="1"/>
    <col min="15199" max="15199" width="13.7109375" style="85" customWidth="1"/>
    <col min="15200" max="15200" width="7.7109375" style="85" customWidth="1"/>
    <col min="15201" max="15201" width="16.28515625" style="85" customWidth="1"/>
    <col min="15202" max="15202" width="25.140625" style="85" customWidth="1"/>
    <col min="15203" max="15203" width="31" style="85" customWidth="1"/>
    <col min="15204" max="15204" width="51" style="85" customWidth="1"/>
    <col min="15205" max="15205" width="23.28515625" style="85" customWidth="1"/>
    <col min="15206" max="15206" width="36.28515625" style="85" customWidth="1"/>
    <col min="15207" max="15207" width="13.7109375" style="85" customWidth="1"/>
    <col min="15208" max="15208" width="7.7109375" style="85" customWidth="1"/>
    <col min="15209" max="15209" width="16.28515625" style="85" customWidth="1"/>
    <col min="15210" max="15210" width="25.140625" style="85" customWidth="1"/>
    <col min="15211" max="15211" width="31" style="85" customWidth="1"/>
    <col min="15212" max="15212" width="51" style="85" customWidth="1"/>
    <col min="15213" max="15213" width="23.28515625" style="85" customWidth="1"/>
    <col min="15214" max="15214" width="36.28515625" style="85" customWidth="1"/>
    <col min="15215" max="15215" width="13.7109375" style="85" customWidth="1"/>
    <col min="15216" max="15216" width="7.7109375" style="85" customWidth="1"/>
    <col min="15217" max="15217" width="16.28515625" style="85" customWidth="1"/>
    <col min="15218" max="15218" width="25.140625" style="85" customWidth="1"/>
    <col min="15219" max="15219" width="31" style="85" customWidth="1"/>
    <col min="15220" max="15220" width="51" style="85" customWidth="1"/>
    <col min="15221" max="15221" width="23.28515625" style="85" customWidth="1"/>
    <col min="15222" max="15222" width="36.28515625" style="85" customWidth="1"/>
    <col min="15223" max="15223" width="13.7109375" style="85" customWidth="1"/>
    <col min="15224" max="15224" width="7.7109375" style="85" customWidth="1"/>
    <col min="15225" max="15225" width="16.28515625" style="85" customWidth="1"/>
    <col min="15226" max="15226" width="25.140625" style="85" customWidth="1"/>
    <col min="15227" max="15227" width="31" style="85" customWidth="1"/>
    <col min="15228" max="15228" width="51" style="85" customWidth="1"/>
    <col min="15229" max="15229" width="23.28515625" style="85" customWidth="1"/>
    <col min="15230" max="15230" width="36.28515625" style="85" customWidth="1"/>
    <col min="15231" max="15231" width="13.7109375" style="85" customWidth="1"/>
    <col min="15232" max="15232" width="7.7109375" style="85" customWidth="1"/>
    <col min="15233" max="15233" width="16.28515625" style="85" customWidth="1"/>
    <col min="15234" max="15234" width="25.140625" style="85" customWidth="1"/>
    <col min="15235" max="15235" width="31" style="85" customWidth="1"/>
    <col min="15236" max="15236" width="51" style="85" customWidth="1"/>
    <col min="15237" max="15237" width="23.28515625" style="85" customWidth="1"/>
    <col min="15238" max="15238" width="36.28515625" style="85" customWidth="1"/>
    <col min="15239" max="15239" width="13.7109375" style="85" customWidth="1"/>
    <col min="15240" max="15240" width="7.7109375" style="85" customWidth="1"/>
    <col min="15241" max="15241" width="16.28515625" style="85" customWidth="1"/>
    <col min="15242" max="15242" width="25.140625" style="85" customWidth="1"/>
    <col min="15243" max="15243" width="31" style="85" customWidth="1"/>
    <col min="15244" max="15244" width="51" style="85" customWidth="1"/>
    <col min="15245" max="15245" width="23.28515625" style="85" customWidth="1"/>
    <col min="15246" max="15246" width="36.28515625" style="85" customWidth="1"/>
    <col min="15247" max="15247" width="13.7109375" style="85" customWidth="1"/>
    <col min="15248" max="15248" width="7.7109375" style="85" customWidth="1"/>
    <col min="15249" max="15249" width="16.28515625" style="85" customWidth="1"/>
    <col min="15250" max="15250" width="25.140625" style="85" customWidth="1"/>
    <col min="15251" max="15251" width="31" style="85" customWidth="1"/>
    <col min="15252" max="15252" width="51" style="85" customWidth="1"/>
    <col min="15253" max="15253" width="23.28515625" style="85" customWidth="1"/>
    <col min="15254" max="15254" width="36.28515625" style="85" customWidth="1"/>
    <col min="15255" max="15255" width="13.7109375" style="85" customWidth="1"/>
    <col min="15256" max="15256" width="7.7109375" style="85" customWidth="1"/>
    <col min="15257" max="15257" width="16.28515625" style="85" customWidth="1"/>
    <col min="15258" max="15258" width="25.140625" style="85" customWidth="1"/>
    <col min="15259" max="15259" width="31" style="85" customWidth="1"/>
    <col min="15260" max="15260" width="51" style="85" customWidth="1"/>
    <col min="15261" max="15261" width="23.28515625" style="85" customWidth="1"/>
    <col min="15262" max="15262" width="36.28515625" style="85" customWidth="1"/>
    <col min="15263" max="15263" width="13.7109375" style="85" customWidth="1"/>
    <col min="15264" max="15264" width="7.7109375" style="85" customWidth="1"/>
    <col min="15265" max="15265" width="16.28515625" style="85" customWidth="1"/>
    <col min="15266" max="15266" width="25.140625" style="85" customWidth="1"/>
    <col min="15267" max="15267" width="31" style="85" customWidth="1"/>
    <col min="15268" max="15268" width="51" style="85" customWidth="1"/>
    <col min="15269" max="15269" width="23.28515625" style="85" customWidth="1"/>
    <col min="15270" max="15270" width="36.28515625" style="85" customWidth="1"/>
    <col min="15271" max="15271" width="13.7109375" style="85" customWidth="1"/>
    <col min="15272" max="15272" width="7.7109375" style="85" customWidth="1"/>
    <col min="15273" max="15273" width="16.28515625" style="85" customWidth="1"/>
    <col min="15274" max="15274" width="25.140625" style="85" customWidth="1"/>
    <col min="15275" max="15275" width="31" style="85" customWidth="1"/>
    <col min="15276" max="15276" width="51" style="85" customWidth="1"/>
    <col min="15277" max="15277" width="23.28515625" style="85" customWidth="1"/>
    <col min="15278" max="15278" width="36.28515625" style="85" customWidth="1"/>
    <col min="15279" max="15279" width="13.7109375" style="85" customWidth="1"/>
    <col min="15280" max="15280" width="7.7109375" style="85" customWidth="1"/>
    <col min="15281" max="15281" width="16.28515625" style="85" customWidth="1"/>
    <col min="15282" max="15282" width="25.140625" style="85" customWidth="1"/>
    <col min="15283" max="15283" width="31" style="85" customWidth="1"/>
    <col min="15284" max="15284" width="51" style="85" customWidth="1"/>
    <col min="15285" max="15285" width="23.28515625" style="85" customWidth="1"/>
    <col min="15286" max="15286" width="36.28515625" style="85" customWidth="1"/>
    <col min="15287" max="15287" width="13.7109375" style="85" customWidth="1"/>
    <col min="15288" max="15288" width="7.7109375" style="85" customWidth="1"/>
    <col min="15289" max="15289" width="16.28515625" style="85" customWidth="1"/>
    <col min="15290" max="15290" width="25.140625" style="85" customWidth="1"/>
    <col min="15291" max="15291" width="31" style="85" customWidth="1"/>
    <col min="15292" max="15292" width="51" style="85" customWidth="1"/>
    <col min="15293" max="15293" width="23.28515625" style="85" customWidth="1"/>
    <col min="15294" max="15294" width="36.28515625" style="85" customWidth="1"/>
    <col min="15295" max="15295" width="13.7109375" style="85" customWidth="1"/>
    <col min="15296" max="15296" width="7.7109375" style="85" customWidth="1"/>
    <col min="15297" max="15297" width="16.28515625" style="85" customWidth="1"/>
    <col min="15298" max="15298" width="25.140625" style="85" customWidth="1"/>
    <col min="15299" max="15299" width="31" style="85" customWidth="1"/>
    <col min="15300" max="15300" width="51" style="85" customWidth="1"/>
    <col min="15301" max="15301" width="23.28515625" style="85" customWidth="1"/>
    <col min="15302" max="15302" width="36.28515625" style="85" customWidth="1"/>
    <col min="15303" max="15303" width="13.7109375" style="85" customWidth="1"/>
    <col min="15304" max="15304" width="7.7109375" style="85" customWidth="1"/>
    <col min="15305" max="15305" width="16.28515625" style="85" customWidth="1"/>
    <col min="15306" max="15306" width="25.140625" style="85" customWidth="1"/>
    <col min="15307" max="15307" width="31" style="85" customWidth="1"/>
    <col min="15308" max="15308" width="51" style="85" customWidth="1"/>
    <col min="15309" max="15309" width="23.28515625" style="85" customWidth="1"/>
    <col min="15310" max="15310" width="36.28515625" style="85" customWidth="1"/>
    <col min="15311" max="15311" width="13.7109375" style="85" customWidth="1"/>
    <col min="15312" max="15312" width="7.7109375" style="85" customWidth="1"/>
    <col min="15313" max="15313" width="16.28515625" style="85" customWidth="1"/>
    <col min="15314" max="15314" width="25.140625" style="85" customWidth="1"/>
    <col min="15315" max="15315" width="31" style="85" customWidth="1"/>
    <col min="15316" max="15316" width="51" style="85" customWidth="1"/>
    <col min="15317" max="15317" width="23.28515625" style="85" customWidth="1"/>
    <col min="15318" max="15318" width="36.28515625" style="85" customWidth="1"/>
    <col min="15319" max="15319" width="13.7109375" style="85" customWidth="1"/>
    <col min="15320" max="15320" width="7.7109375" style="85" customWidth="1"/>
    <col min="15321" max="15321" width="16.28515625" style="85" customWidth="1"/>
    <col min="15322" max="15322" width="25.140625" style="85" customWidth="1"/>
    <col min="15323" max="15323" width="31" style="85" customWidth="1"/>
    <col min="15324" max="15324" width="51" style="85" customWidth="1"/>
    <col min="15325" max="15325" width="23.28515625" style="85" customWidth="1"/>
    <col min="15326" max="15326" width="36.28515625" style="85" customWidth="1"/>
    <col min="15327" max="15327" width="13.7109375" style="85" customWidth="1"/>
    <col min="15328" max="15328" width="7.7109375" style="85" customWidth="1"/>
    <col min="15329" max="15329" width="16.28515625" style="85" customWidth="1"/>
    <col min="15330" max="15330" width="25.140625" style="85" customWidth="1"/>
    <col min="15331" max="15331" width="31" style="85" customWidth="1"/>
    <col min="15332" max="15332" width="51" style="85" customWidth="1"/>
    <col min="15333" max="15333" width="23.28515625" style="85" customWidth="1"/>
    <col min="15334" max="15334" width="36.28515625" style="85" customWidth="1"/>
    <col min="15335" max="15335" width="13.7109375" style="85" customWidth="1"/>
    <col min="15336" max="15336" width="7.7109375" style="85" customWidth="1"/>
    <col min="15337" max="15337" width="16.28515625" style="85" customWidth="1"/>
    <col min="15338" max="15338" width="25.140625" style="85" customWidth="1"/>
    <col min="15339" max="15339" width="31" style="85" customWidth="1"/>
    <col min="15340" max="15340" width="51" style="85" customWidth="1"/>
    <col min="15341" max="15341" width="23.28515625" style="85" customWidth="1"/>
    <col min="15342" max="15342" width="36.28515625" style="85" customWidth="1"/>
    <col min="15343" max="15343" width="13.7109375" style="85" customWidth="1"/>
    <col min="15344" max="15344" width="7.7109375" style="85" customWidth="1"/>
    <col min="15345" max="15345" width="16.28515625" style="85" customWidth="1"/>
    <col min="15346" max="15346" width="25.140625" style="85" customWidth="1"/>
    <col min="15347" max="15347" width="31" style="85" customWidth="1"/>
    <col min="15348" max="15348" width="51" style="85" customWidth="1"/>
    <col min="15349" max="15349" width="23.28515625" style="85" customWidth="1"/>
    <col min="15350" max="15350" width="36.28515625" style="85" customWidth="1"/>
    <col min="15351" max="15351" width="13.7109375" style="85" customWidth="1"/>
    <col min="15352" max="15352" width="7.7109375" style="85" customWidth="1"/>
    <col min="15353" max="15353" width="16.28515625" style="85" customWidth="1"/>
    <col min="15354" max="15354" width="25.140625" style="85" customWidth="1"/>
    <col min="15355" max="15355" width="31" style="85" customWidth="1"/>
    <col min="15356" max="15356" width="51" style="85" customWidth="1"/>
    <col min="15357" max="15357" width="23.28515625" style="85" customWidth="1"/>
    <col min="15358" max="15358" width="36.28515625" style="85" customWidth="1"/>
    <col min="15359" max="15359" width="13.7109375" style="85" customWidth="1"/>
    <col min="15360" max="15360" width="7.7109375" style="85" customWidth="1"/>
    <col min="15361" max="15361" width="16.28515625" style="85" customWidth="1"/>
    <col min="15362" max="15362" width="25.140625" style="85" customWidth="1"/>
    <col min="15363" max="15363" width="31" style="85" customWidth="1"/>
    <col min="15364" max="15364" width="51" style="85" customWidth="1"/>
    <col min="15365" max="15365" width="23.28515625" style="85" customWidth="1"/>
    <col min="15366" max="15366" width="36.28515625" style="85" customWidth="1"/>
    <col min="15367" max="15367" width="13.7109375" style="85" customWidth="1"/>
    <col min="15368" max="15368" width="7.7109375" style="85" customWidth="1"/>
    <col min="15369" max="15369" width="16.28515625" style="85" customWidth="1"/>
    <col min="15370" max="15370" width="25.140625" style="85" customWidth="1"/>
    <col min="15371" max="15371" width="31" style="85" customWidth="1"/>
    <col min="15372" max="15372" width="51" style="85" customWidth="1"/>
    <col min="15373" max="15373" width="23.28515625" style="85" customWidth="1"/>
    <col min="15374" max="15374" width="36.28515625" style="85" customWidth="1"/>
    <col min="15375" max="15375" width="13.7109375" style="85" customWidth="1"/>
    <col min="15376" max="15376" width="7.7109375" style="85" customWidth="1"/>
    <col min="15377" max="15377" width="16.28515625" style="85" customWidth="1"/>
    <col min="15378" max="15378" width="25.140625" style="85" customWidth="1"/>
    <col min="15379" max="15379" width="31" style="85" customWidth="1"/>
    <col min="15380" max="15380" width="51" style="85" customWidth="1"/>
    <col min="15381" max="15381" width="23.28515625" style="85" customWidth="1"/>
    <col min="15382" max="15382" width="36.28515625" style="85" customWidth="1"/>
    <col min="15383" max="15383" width="13.7109375" style="85" customWidth="1"/>
    <col min="15384" max="15384" width="7.7109375" style="85" customWidth="1"/>
    <col min="15385" max="15385" width="16.28515625" style="85" customWidth="1"/>
    <col min="15386" max="15386" width="25.140625" style="85" customWidth="1"/>
    <col min="15387" max="15387" width="31" style="85" customWidth="1"/>
    <col min="15388" max="15388" width="51" style="85" customWidth="1"/>
    <col min="15389" max="15389" width="23.28515625" style="85" customWidth="1"/>
    <col min="15390" max="15390" width="36.28515625" style="85" customWidth="1"/>
    <col min="15391" max="15391" width="13.7109375" style="85" customWidth="1"/>
    <col min="15392" max="15392" width="7.7109375" style="85" customWidth="1"/>
    <col min="15393" max="15393" width="16.28515625" style="85" customWidth="1"/>
    <col min="15394" max="15394" width="25.140625" style="85" customWidth="1"/>
    <col min="15395" max="15395" width="31" style="85" customWidth="1"/>
    <col min="15396" max="15396" width="51" style="85" customWidth="1"/>
    <col min="15397" max="15397" width="23.28515625" style="85" customWidth="1"/>
    <col min="15398" max="15398" width="36.28515625" style="85" customWidth="1"/>
    <col min="15399" max="15399" width="13.7109375" style="85" customWidth="1"/>
    <col min="15400" max="15400" width="7.7109375" style="85" customWidth="1"/>
    <col min="15401" max="15401" width="16.28515625" style="85" customWidth="1"/>
    <col min="15402" max="15402" width="25.140625" style="85" customWidth="1"/>
    <col min="15403" max="15403" width="31" style="85" customWidth="1"/>
    <col min="15404" max="15404" width="51" style="85" customWidth="1"/>
    <col min="15405" max="15405" width="23.28515625" style="85" customWidth="1"/>
    <col min="15406" max="15406" width="36.28515625" style="85" customWidth="1"/>
    <col min="15407" max="15407" width="13.7109375" style="85" customWidth="1"/>
    <col min="15408" max="15408" width="7.7109375" style="85" customWidth="1"/>
    <col min="15409" max="15409" width="16.28515625" style="85" customWidth="1"/>
    <col min="15410" max="15410" width="25.140625" style="85" customWidth="1"/>
    <col min="15411" max="15411" width="31" style="85" customWidth="1"/>
    <col min="15412" max="15412" width="51" style="85" customWidth="1"/>
    <col min="15413" max="15413" width="23.28515625" style="85" customWidth="1"/>
    <col min="15414" max="15414" width="36.28515625" style="85" customWidth="1"/>
    <col min="15415" max="15415" width="13.7109375" style="85" customWidth="1"/>
    <col min="15416" max="15416" width="7.7109375" style="85" customWidth="1"/>
    <col min="15417" max="15417" width="16.28515625" style="85" customWidth="1"/>
    <col min="15418" max="15418" width="25.140625" style="85" customWidth="1"/>
    <col min="15419" max="15419" width="31" style="85" customWidth="1"/>
    <col min="15420" max="15420" width="51" style="85" customWidth="1"/>
    <col min="15421" max="15421" width="23.28515625" style="85" customWidth="1"/>
    <col min="15422" max="15422" width="36.28515625" style="85" customWidth="1"/>
    <col min="15423" max="15423" width="13.7109375" style="85" customWidth="1"/>
    <col min="15424" max="15424" width="7.7109375" style="85" customWidth="1"/>
    <col min="15425" max="15425" width="16.28515625" style="85" customWidth="1"/>
    <col min="15426" max="15426" width="25.140625" style="85" customWidth="1"/>
    <col min="15427" max="15427" width="31" style="85" customWidth="1"/>
    <col min="15428" max="15428" width="51" style="85" customWidth="1"/>
    <col min="15429" max="15429" width="23.28515625" style="85" customWidth="1"/>
    <col min="15430" max="15430" width="36.28515625" style="85" customWidth="1"/>
    <col min="15431" max="15431" width="13.7109375" style="85" customWidth="1"/>
    <col min="15432" max="15432" width="7.7109375" style="85" customWidth="1"/>
    <col min="15433" max="15433" width="16.28515625" style="85" customWidth="1"/>
    <col min="15434" max="15434" width="25.140625" style="85" customWidth="1"/>
    <col min="15435" max="15435" width="31" style="85" customWidth="1"/>
    <col min="15436" max="15436" width="51" style="85" customWidth="1"/>
    <col min="15437" max="15437" width="23.28515625" style="85" customWidth="1"/>
    <col min="15438" max="15438" width="36.28515625" style="85" customWidth="1"/>
    <col min="15439" max="15439" width="13.7109375" style="85" customWidth="1"/>
    <col min="15440" max="15440" width="7.7109375" style="85" customWidth="1"/>
    <col min="15441" max="15441" width="16.28515625" style="85" customWidth="1"/>
    <col min="15442" max="15442" width="25.140625" style="85" customWidth="1"/>
    <col min="15443" max="15443" width="31" style="85" customWidth="1"/>
    <col min="15444" max="15444" width="51" style="85" customWidth="1"/>
    <col min="15445" max="15445" width="23.28515625" style="85" customWidth="1"/>
    <col min="15446" max="15446" width="36.28515625" style="85" customWidth="1"/>
    <col min="15447" max="15447" width="13.7109375" style="85" customWidth="1"/>
    <col min="15448" max="15448" width="7.7109375" style="85" customWidth="1"/>
    <col min="15449" max="15449" width="16.28515625" style="85" customWidth="1"/>
    <col min="15450" max="15450" width="25.140625" style="85" customWidth="1"/>
    <col min="15451" max="15451" width="31" style="85" customWidth="1"/>
    <col min="15452" max="15452" width="51" style="85" customWidth="1"/>
    <col min="15453" max="15453" width="23.28515625" style="85" customWidth="1"/>
    <col min="15454" max="15454" width="36.28515625" style="85" customWidth="1"/>
    <col min="15455" max="15455" width="13.7109375" style="85" customWidth="1"/>
    <col min="15456" max="15456" width="7.7109375" style="85" customWidth="1"/>
    <col min="15457" max="15457" width="16.28515625" style="85" customWidth="1"/>
    <col min="15458" max="15458" width="25.140625" style="85" customWidth="1"/>
    <col min="15459" max="15459" width="31" style="85" customWidth="1"/>
    <col min="15460" max="15460" width="51" style="85" customWidth="1"/>
    <col min="15461" max="15461" width="23.28515625" style="85" customWidth="1"/>
    <col min="15462" max="15462" width="36.28515625" style="85" customWidth="1"/>
    <col min="15463" max="15463" width="13.7109375" style="85" customWidth="1"/>
    <col min="15464" max="15464" width="7.7109375" style="85" customWidth="1"/>
    <col min="15465" max="15465" width="16.28515625" style="85" customWidth="1"/>
    <col min="15466" max="15466" width="25.140625" style="85" customWidth="1"/>
    <col min="15467" max="15467" width="31" style="85" customWidth="1"/>
    <col min="15468" max="15468" width="51" style="85" customWidth="1"/>
    <col min="15469" max="15469" width="23.28515625" style="85" customWidth="1"/>
    <col min="15470" max="15470" width="36.28515625" style="85" customWidth="1"/>
    <col min="15471" max="15471" width="13.7109375" style="85" customWidth="1"/>
    <col min="15472" max="15472" width="7.7109375" style="85" customWidth="1"/>
    <col min="15473" max="15473" width="16.28515625" style="85" customWidth="1"/>
    <col min="15474" max="15474" width="25.140625" style="85" customWidth="1"/>
    <col min="15475" max="15475" width="31" style="85" customWidth="1"/>
    <col min="15476" max="15476" width="51" style="85" customWidth="1"/>
    <col min="15477" max="15477" width="23.28515625" style="85" customWidth="1"/>
    <col min="15478" max="15478" width="36.28515625" style="85" customWidth="1"/>
    <col min="15479" max="15479" width="13.7109375" style="85" customWidth="1"/>
    <col min="15480" max="15480" width="7.7109375" style="85" customWidth="1"/>
    <col min="15481" max="15481" width="16.28515625" style="85" customWidth="1"/>
    <col min="15482" max="15482" width="25.140625" style="85" customWidth="1"/>
    <col min="15483" max="15483" width="31" style="85" customWidth="1"/>
    <col min="15484" max="15484" width="51" style="85" customWidth="1"/>
    <col min="15485" max="15485" width="23.28515625" style="85" customWidth="1"/>
    <col min="15486" max="15486" width="36.28515625" style="85" customWidth="1"/>
    <col min="15487" max="15487" width="13.7109375" style="85" customWidth="1"/>
    <col min="15488" max="15488" width="7.7109375" style="85" customWidth="1"/>
    <col min="15489" max="15489" width="16.28515625" style="85" customWidth="1"/>
    <col min="15490" max="15490" width="25.140625" style="85" customWidth="1"/>
    <col min="15491" max="15491" width="31" style="85" customWidth="1"/>
    <col min="15492" max="15492" width="51" style="85" customWidth="1"/>
    <col min="15493" max="15493" width="23.28515625" style="85" customWidth="1"/>
    <col min="15494" max="15494" width="36.28515625" style="85" customWidth="1"/>
    <col min="15495" max="15495" width="13.7109375" style="85" customWidth="1"/>
    <col min="15496" max="15496" width="7.7109375" style="85" customWidth="1"/>
    <col min="15497" max="15497" width="16.28515625" style="85" customWidth="1"/>
    <col min="15498" max="15498" width="25.140625" style="85" customWidth="1"/>
    <col min="15499" max="15499" width="31" style="85" customWidth="1"/>
    <col min="15500" max="15500" width="51" style="85" customWidth="1"/>
    <col min="15501" max="15501" width="23.28515625" style="85" customWidth="1"/>
    <col min="15502" max="15502" width="36.28515625" style="85" customWidth="1"/>
    <col min="15503" max="15503" width="13.7109375" style="85" customWidth="1"/>
    <col min="15504" max="15504" width="7.7109375" style="85" customWidth="1"/>
    <col min="15505" max="15505" width="16.28515625" style="85" customWidth="1"/>
    <col min="15506" max="15506" width="25.140625" style="85" customWidth="1"/>
    <col min="15507" max="15507" width="31" style="85" customWidth="1"/>
    <col min="15508" max="15508" width="51" style="85" customWidth="1"/>
    <col min="15509" max="15509" width="23.28515625" style="85" customWidth="1"/>
    <col min="15510" max="15510" width="36.28515625" style="85" customWidth="1"/>
    <col min="15511" max="15511" width="13.7109375" style="85" customWidth="1"/>
    <col min="15512" max="15512" width="7.7109375" style="85" customWidth="1"/>
    <col min="15513" max="15513" width="16.28515625" style="85" customWidth="1"/>
    <col min="15514" max="15514" width="25.140625" style="85" customWidth="1"/>
    <col min="15515" max="15515" width="31" style="85" customWidth="1"/>
    <col min="15516" max="15516" width="51" style="85" customWidth="1"/>
    <col min="15517" max="15517" width="23.28515625" style="85" customWidth="1"/>
    <col min="15518" max="15518" width="36.28515625" style="85" customWidth="1"/>
    <col min="15519" max="15519" width="13.7109375" style="85" customWidth="1"/>
    <col min="15520" max="15520" width="7.7109375" style="85" customWidth="1"/>
    <col min="15521" max="15521" width="16.28515625" style="85" customWidth="1"/>
    <col min="15522" max="15522" width="25.140625" style="85" customWidth="1"/>
    <col min="15523" max="15523" width="31" style="85" customWidth="1"/>
    <col min="15524" max="15524" width="51" style="85" customWidth="1"/>
    <col min="15525" max="15525" width="23.28515625" style="85" customWidth="1"/>
    <col min="15526" max="15526" width="36.28515625" style="85" customWidth="1"/>
    <col min="15527" max="15527" width="13.7109375" style="85" customWidth="1"/>
    <col min="15528" max="15528" width="7.7109375" style="85" customWidth="1"/>
    <col min="15529" max="15529" width="16.28515625" style="85" customWidth="1"/>
    <col min="15530" max="15530" width="25.140625" style="85" customWidth="1"/>
    <col min="15531" max="15531" width="31" style="85" customWidth="1"/>
    <col min="15532" max="15532" width="51" style="85" customWidth="1"/>
    <col min="15533" max="15533" width="23.28515625" style="85" customWidth="1"/>
    <col min="15534" max="15534" width="36.28515625" style="85" customWidth="1"/>
    <col min="15535" max="15535" width="13.7109375" style="85" customWidth="1"/>
    <col min="15536" max="15536" width="7.7109375" style="85" customWidth="1"/>
    <col min="15537" max="15537" width="16.28515625" style="85" customWidth="1"/>
    <col min="15538" max="15538" width="25.140625" style="85" customWidth="1"/>
    <col min="15539" max="15539" width="31" style="85" customWidth="1"/>
    <col min="15540" max="15540" width="51" style="85" customWidth="1"/>
    <col min="15541" max="15541" width="23.28515625" style="85" customWidth="1"/>
    <col min="15542" max="15542" width="36.28515625" style="85" customWidth="1"/>
    <col min="15543" max="15543" width="13.7109375" style="85" customWidth="1"/>
    <col min="15544" max="15544" width="7.7109375" style="85" customWidth="1"/>
    <col min="15545" max="15545" width="16.28515625" style="85" customWidth="1"/>
    <col min="15546" max="15546" width="25.140625" style="85" customWidth="1"/>
    <col min="15547" max="15547" width="31" style="85" customWidth="1"/>
    <col min="15548" max="15548" width="51" style="85" customWidth="1"/>
    <col min="15549" max="15549" width="23.28515625" style="85" customWidth="1"/>
    <col min="15550" max="15550" width="36.28515625" style="85" customWidth="1"/>
    <col min="15551" max="15551" width="13.7109375" style="85" customWidth="1"/>
    <col min="15552" max="15552" width="7.7109375" style="85" customWidth="1"/>
    <col min="15553" max="15553" width="16.28515625" style="85" customWidth="1"/>
    <col min="15554" max="15554" width="25.140625" style="85" customWidth="1"/>
    <col min="15555" max="15555" width="31" style="85" customWidth="1"/>
    <col min="15556" max="15556" width="51" style="85" customWidth="1"/>
    <col min="15557" max="15557" width="23.28515625" style="85" customWidth="1"/>
    <col min="15558" max="15558" width="36.28515625" style="85" customWidth="1"/>
    <col min="15559" max="15559" width="13.7109375" style="85" customWidth="1"/>
    <col min="15560" max="15560" width="7.7109375" style="85" customWidth="1"/>
    <col min="15561" max="15561" width="16.28515625" style="85" customWidth="1"/>
    <col min="15562" max="15562" width="25.140625" style="85" customWidth="1"/>
    <col min="15563" max="15563" width="31" style="85" customWidth="1"/>
    <col min="15564" max="15564" width="51" style="85" customWidth="1"/>
    <col min="15565" max="15565" width="23.28515625" style="85" customWidth="1"/>
    <col min="15566" max="15566" width="36.28515625" style="85" customWidth="1"/>
    <col min="15567" max="15567" width="13.7109375" style="85" customWidth="1"/>
    <col min="15568" max="15568" width="7.7109375" style="85" customWidth="1"/>
    <col min="15569" max="15569" width="16.28515625" style="85" customWidth="1"/>
    <col min="15570" max="15570" width="25.140625" style="85" customWidth="1"/>
    <col min="15571" max="15571" width="31" style="85" customWidth="1"/>
    <col min="15572" max="15572" width="51" style="85" customWidth="1"/>
    <col min="15573" max="15573" width="23.28515625" style="85" customWidth="1"/>
    <col min="15574" max="15574" width="36.28515625" style="85" customWidth="1"/>
    <col min="15575" max="15575" width="13.7109375" style="85" customWidth="1"/>
    <col min="15576" max="15576" width="7.7109375" style="85" customWidth="1"/>
    <col min="15577" max="15577" width="16.28515625" style="85" customWidth="1"/>
    <col min="15578" max="15578" width="25.140625" style="85" customWidth="1"/>
    <col min="15579" max="15579" width="31" style="85" customWidth="1"/>
    <col min="15580" max="15580" width="51" style="85" customWidth="1"/>
    <col min="15581" max="15581" width="23.28515625" style="85" customWidth="1"/>
    <col min="15582" max="15582" width="36.28515625" style="85" customWidth="1"/>
    <col min="15583" max="15583" width="13.7109375" style="85" customWidth="1"/>
    <col min="15584" max="15584" width="7.7109375" style="85" customWidth="1"/>
    <col min="15585" max="15585" width="16.28515625" style="85" customWidth="1"/>
    <col min="15586" max="15586" width="25.140625" style="85" customWidth="1"/>
    <col min="15587" max="15587" width="31" style="85" customWidth="1"/>
    <col min="15588" max="15588" width="51" style="85" customWidth="1"/>
    <col min="15589" max="15589" width="23.28515625" style="85" customWidth="1"/>
    <col min="15590" max="15590" width="36.28515625" style="85" customWidth="1"/>
    <col min="15591" max="15591" width="13.7109375" style="85" customWidth="1"/>
    <col min="15592" max="15592" width="7.7109375" style="85" customWidth="1"/>
    <col min="15593" max="15593" width="16.28515625" style="85" customWidth="1"/>
    <col min="15594" max="15594" width="25.140625" style="85" customWidth="1"/>
    <col min="15595" max="15595" width="31" style="85" customWidth="1"/>
    <col min="15596" max="15596" width="51" style="85" customWidth="1"/>
    <col min="15597" max="15597" width="23.28515625" style="85" customWidth="1"/>
    <col min="15598" max="15598" width="36.28515625" style="85" customWidth="1"/>
    <col min="15599" max="15599" width="13.7109375" style="85" customWidth="1"/>
    <col min="15600" max="15600" width="7.7109375" style="85" customWidth="1"/>
    <col min="15601" max="15601" width="16.28515625" style="85" customWidth="1"/>
    <col min="15602" max="15602" width="25.140625" style="85" customWidth="1"/>
    <col min="15603" max="15603" width="31" style="85" customWidth="1"/>
    <col min="15604" max="15604" width="51" style="85" customWidth="1"/>
    <col min="15605" max="15605" width="23.28515625" style="85" customWidth="1"/>
    <col min="15606" max="15606" width="36.28515625" style="85" customWidth="1"/>
    <col min="15607" max="15607" width="13.7109375" style="85" customWidth="1"/>
    <col min="15608" max="15608" width="7.7109375" style="85" customWidth="1"/>
    <col min="15609" max="15609" width="16.28515625" style="85" customWidth="1"/>
    <col min="15610" max="15610" width="25.140625" style="85" customWidth="1"/>
    <col min="15611" max="15611" width="31" style="85" customWidth="1"/>
    <col min="15612" max="15612" width="51" style="85" customWidth="1"/>
    <col min="15613" max="15613" width="23.28515625" style="85" customWidth="1"/>
    <col min="15614" max="15614" width="36.28515625" style="85" customWidth="1"/>
    <col min="15615" max="15615" width="13.7109375" style="85" customWidth="1"/>
    <col min="15616" max="15616" width="7.7109375" style="85" customWidth="1"/>
    <col min="15617" max="15617" width="16.28515625" style="85" customWidth="1"/>
    <col min="15618" max="15618" width="25.140625" style="85" customWidth="1"/>
    <col min="15619" max="15619" width="31" style="85" customWidth="1"/>
    <col min="15620" max="15620" width="51" style="85" customWidth="1"/>
    <col min="15621" max="15621" width="23.28515625" style="85" customWidth="1"/>
    <col min="15622" max="15622" width="36.28515625" style="85" customWidth="1"/>
    <col min="15623" max="15623" width="13.7109375" style="85" customWidth="1"/>
    <col min="15624" max="15624" width="7.7109375" style="85" customWidth="1"/>
    <col min="15625" max="15625" width="16.28515625" style="85" customWidth="1"/>
    <col min="15626" max="15626" width="25.140625" style="85" customWidth="1"/>
    <col min="15627" max="15627" width="31" style="85" customWidth="1"/>
    <col min="15628" max="15628" width="51" style="85" customWidth="1"/>
    <col min="15629" max="15629" width="23.28515625" style="85" customWidth="1"/>
    <col min="15630" max="15630" width="36.28515625" style="85" customWidth="1"/>
    <col min="15631" max="15631" width="13.7109375" style="85" customWidth="1"/>
    <col min="15632" max="15632" width="7.7109375" style="85" customWidth="1"/>
    <col min="15633" max="15633" width="16.28515625" style="85" customWidth="1"/>
    <col min="15634" max="15634" width="25.140625" style="85" customWidth="1"/>
    <col min="15635" max="15635" width="31" style="85" customWidth="1"/>
    <col min="15636" max="15636" width="51" style="85" customWidth="1"/>
    <col min="15637" max="15637" width="23.28515625" style="85" customWidth="1"/>
    <col min="15638" max="15638" width="36.28515625" style="85" customWidth="1"/>
    <col min="15639" max="15639" width="13.7109375" style="85" customWidth="1"/>
    <col min="15640" max="15640" width="7.7109375" style="85" customWidth="1"/>
    <col min="15641" max="15641" width="16.28515625" style="85" customWidth="1"/>
    <col min="15642" max="15642" width="25.140625" style="85" customWidth="1"/>
    <col min="15643" max="15643" width="31" style="85" customWidth="1"/>
    <col min="15644" max="15644" width="51" style="85" customWidth="1"/>
    <col min="15645" max="15645" width="23.28515625" style="85" customWidth="1"/>
    <col min="15646" max="15646" width="36.28515625" style="85" customWidth="1"/>
    <col min="15647" max="15647" width="13.7109375" style="85" customWidth="1"/>
    <col min="15648" max="15648" width="7.7109375" style="85" customWidth="1"/>
    <col min="15649" max="15649" width="16.28515625" style="85" customWidth="1"/>
    <col min="15650" max="15650" width="25.140625" style="85" customWidth="1"/>
    <col min="15651" max="15651" width="31" style="85" customWidth="1"/>
    <col min="15652" max="15652" width="51" style="85" customWidth="1"/>
    <col min="15653" max="15653" width="23.28515625" style="85" customWidth="1"/>
    <col min="15654" max="15654" width="36.28515625" style="85" customWidth="1"/>
    <col min="15655" max="15655" width="13.7109375" style="85" customWidth="1"/>
    <col min="15656" max="15656" width="7.7109375" style="85" customWidth="1"/>
    <col min="15657" max="15657" width="16.28515625" style="85" customWidth="1"/>
    <col min="15658" max="15658" width="25.140625" style="85" customWidth="1"/>
    <col min="15659" max="15659" width="31" style="85" customWidth="1"/>
    <col min="15660" max="15660" width="51" style="85" customWidth="1"/>
    <col min="15661" max="15661" width="23.28515625" style="85" customWidth="1"/>
    <col min="15662" max="15662" width="36.28515625" style="85" customWidth="1"/>
    <col min="15663" max="15663" width="13.7109375" style="85" customWidth="1"/>
    <col min="15664" max="15664" width="7.7109375" style="85" customWidth="1"/>
    <col min="15665" max="15665" width="16.28515625" style="85" customWidth="1"/>
    <col min="15666" max="15666" width="25.140625" style="85" customWidth="1"/>
    <col min="15667" max="15667" width="31" style="85" customWidth="1"/>
    <col min="15668" max="15668" width="51" style="85" customWidth="1"/>
    <col min="15669" max="15669" width="23.28515625" style="85" customWidth="1"/>
    <col min="15670" max="15670" width="36.28515625" style="85" customWidth="1"/>
    <col min="15671" max="15671" width="13.7109375" style="85" customWidth="1"/>
    <col min="15672" max="15672" width="7.7109375" style="85" customWidth="1"/>
    <col min="15673" max="15673" width="16.28515625" style="85" customWidth="1"/>
    <col min="15674" max="15674" width="25.140625" style="85" customWidth="1"/>
    <col min="15675" max="15675" width="31" style="85" customWidth="1"/>
    <col min="15676" max="15676" width="51" style="85" customWidth="1"/>
    <col min="15677" max="15677" width="23.28515625" style="85" customWidth="1"/>
    <col min="15678" max="15678" width="36.28515625" style="85" customWidth="1"/>
    <col min="15679" max="15679" width="13.7109375" style="85" customWidth="1"/>
    <col min="15680" max="15680" width="7.7109375" style="85" customWidth="1"/>
    <col min="15681" max="15681" width="16.28515625" style="85" customWidth="1"/>
    <col min="15682" max="15682" width="25.140625" style="85" customWidth="1"/>
    <col min="15683" max="15683" width="31" style="85" customWidth="1"/>
    <col min="15684" max="15684" width="51" style="85" customWidth="1"/>
    <col min="15685" max="15685" width="23.28515625" style="85" customWidth="1"/>
    <col min="15686" max="15686" width="36.28515625" style="85" customWidth="1"/>
    <col min="15687" max="15687" width="13.7109375" style="85" customWidth="1"/>
    <col min="15688" max="15688" width="7.7109375" style="85" customWidth="1"/>
    <col min="15689" max="15689" width="16.28515625" style="85" customWidth="1"/>
    <col min="15690" max="15690" width="25.140625" style="85" customWidth="1"/>
    <col min="15691" max="15691" width="31" style="85" customWidth="1"/>
    <col min="15692" max="15692" width="51" style="85" customWidth="1"/>
    <col min="15693" max="15693" width="23.28515625" style="85" customWidth="1"/>
    <col min="15694" max="15694" width="36.28515625" style="85" customWidth="1"/>
    <col min="15695" max="15695" width="13.7109375" style="85" customWidth="1"/>
    <col min="15696" max="15696" width="7.7109375" style="85" customWidth="1"/>
    <col min="15697" max="15697" width="16.28515625" style="85" customWidth="1"/>
    <col min="15698" max="15698" width="25.140625" style="85" customWidth="1"/>
    <col min="15699" max="15699" width="31" style="85" customWidth="1"/>
    <col min="15700" max="15700" width="51" style="85" customWidth="1"/>
    <col min="15701" max="15701" width="23.28515625" style="85" customWidth="1"/>
    <col min="15702" max="15702" width="36.28515625" style="85" customWidth="1"/>
    <col min="15703" max="15703" width="13.7109375" style="85" customWidth="1"/>
    <col min="15704" max="15704" width="7.7109375" style="85" customWidth="1"/>
    <col min="15705" max="15705" width="16.28515625" style="85" customWidth="1"/>
    <col min="15706" max="15706" width="25.140625" style="85" customWidth="1"/>
    <col min="15707" max="15707" width="31" style="85" customWidth="1"/>
    <col min="15708" max="15708" width="51" style="85" customWidth="1"/>
    <col min="15709" max="15709" width="23.28515625" style="85" customWidth="1"/>
    <col min="15710" max="15710" width="36.28515625" style="85" customWidth="1"/>
    <col min="15711" max="15711" width="13.7109375" style="85" customWidth="1"/>
    <col min="15712" max="15712" width="7.7109375" style="85" customWidth="1"/>
    <col min="15713" max="15713" width="16.28515625" style="85" customWidth="1"/>
    <col min="15714" max="15714" width="25.140625" style="85" customWidth="1"/>
    <col min="15715" max="15715" width="31" style="85" customWidth="1"/>
    <col min="15716" max="15716" width="51" style="85" customWidth="1"/>
    <col min="15717" max="15717" width="23.28515625" style="85" customWidth="1"/>
    <col min="15718" max="15718" width="36.28515625" style="85" customWidth="1"/>
    <col min="15719" max="15719" width="13.7109375" style="85" customWidth="1"/>
    <col min="15720" max="15720" width="7.7109375" style="85" customWidth="1"/>
    <col min="15721" max="15721" width="16.28515625" style="85" customWidth="1"/>
    <col min="15722" max="15722" width="25.140625" style="85" customWidth="1"/>
    <col min="15723" max="15723" width="31" style="85" customWidth="1"/>
    <col min="15724" max="15724" width="51" style="85" customWidth="1"/>
    <col min="15725" max="15725" width="23.28515625" style="85" customWidth="1"/>
    <col min="15726" max="15726" width="36.28515625" style="85" customWidth="1"/>
    <col min="15727" max="15727" width="13.7109375" style="85" customWidth="1"/>
    <col min="15728" max="15728" width="7.7109375" style="85" customWidth="1"/>
    <col min="15729" max="15729" width="16.28515625" style="85" customWidth="1"/>
    <col min="15730" max="15730" width="25.140625" style="85" customWidth="1"/>
    <col min="15731" max="15731" width="31" style="85" customWidth="1"/>
    <col min="15732" max="15732" width="51" style="85" customWidth="1"/>
    <col min="15733" max="15733" width="23.28515625" style="85" customWidth="1"/>
    <col min="15734" max="15734" width="36.28515625" style="85" customWidth="1"/>
    <col min="15735" max="15735" width="13.7109375" style="85" customWidth="1"/>
    <col min="15736" max="15736" width="7.7109375" style="85" customWidth="1"/>
    <col min="15737" max="15737" width="16.28515625" style="85" customWidth="1"/>
    <col min="15738" max="15738" width="25.140625" style="85" customWidth="1"/>
    <col min="15739" max="15739" width="31" style="85" customWidth="1"/>
    <col min="15740" max="15740" width="51" style="85" customWidth="1"/>
    <col min="15741" max="15741" width="23.28515625" style="85" customWidth="1"/>
    <col min="15742" max="15742" width="36.28515625" style="85" customWidth="1"/>
    <col min="15743" max="15743" width="13.7109375" style="85" customWidth="1"/>
    <col min="15744" max="15744" width="7.7109375" style="85" customWidth="1"/>
    <col min="15745" max="15745" width="16.28515625" style="85" customWidth="1"/>
    <col min="15746" max="15746" width="25.140625" style="85" customWidth="1"/>
    <col min="15747" max="15747" width="31" style="85" customWidth="1"/>
    <col min="15748" max="15748" width="51" style="85" customWidth="1"/>
    <col min="15749" max="15749" width="23.28515625" style="85" customWidth="1"/>
    <col min="15750" max="15750" width="36.28515625" style="85" customWidth="1"/>
    <col min="15751" max="15751" width="13.7109375" style="85" customWidth="1"/>
    <col min="15752" max="15752" width="7.7109375" style="85" customWidth="1"/>
    <col min="15753" max="15753" width="16.28515625" style="85" customWidth="1"/>
    <col min="15754" max="15754" width="25.140625" style="85" customWidth="1"/>
    <col min="15755" max="15755" width="31" style="85" customWidth="1"/>
    <col min="15756" max="15756" width="51" style="85" customWidth="1"/>
    <col min="15757" max="15757" width="23.28515625" style="85" customWidth="1"/>
    <col min="15758" max="15758" width="36.28515625" style="85" customWidth="1"/>
    <col min="15759" max="15759" width="13.7109375" style="85" customWidth="1"/>
    <col min="15760" max="15760" width="7.7109375" style="85" customWidth="1"/>
    <col min="15761" max="15761" width="16.28515625" style="85" customWidth="1"/>
    <col min="15762" max="15762" width="25.140625" style="85" customWidth="1"/>
    <col min="15763" max="15763" width="31" style="85" customWidth="1"/>
    <col min="15764" max="15764" width="51" style="85" customWidth="1"/>
    <col min="15765" max="15765" width="23.28515625" style="85" customWidth="1"/>
    <col min="15766" max="15766" width="36.28515625" style="85" customWidth="1"/>
    <col min="15767" max="15767" width="13.7109375" style="85" customWidth="1"/>
    <col min="15768" max="15768" width="7.7109375" style="85" customWidth="1"/>
    <col min="15769" max="15769" width="16.28515625" style="85" customWidth="1"/>
    <col min="15770" max="15770" width="25.140625" style="85" customWidth="1"/>
    <col min="15771" max="15771" width="31" style="85" customWidth="1"/>
    <col min="15772" max="15772" width="51" style="85" customWidth="1"/>
    <col min="15773" max="15773" width="23.28515625" style="85" customWidth="1"/>
    <col min="15774" max="15774" width="36.28515625" style="85" customWidth="1"/>
    <col min="15775" max="15775" width="13.7109375" style="85" customWidth="1"/>
    <col min="15776" max="15776" width="7.7109375" style="85" customWidth="1"/>
    <col min="15777" max="15777" width="16.28515625" style="85" customWidth="1"/>
    <col min="15778" max="15778" width="25.140625" style="85" customWidth="1"/>
    <col min="15779" max="15779" width="31" style="85" customWidth="1"/>
    <col min="15780" max="15780" width="51" style="85" customWidth="1"/>
    <col min="15781" max="15781" width="23.28515625" style="85" customWidth="1"/>
    <col min="15782" max="15782" width="36.28515625" style="85" customWidth="1"/>
    <col min="15783" max="15783" width="13.7109375" style="85" customWidth="1"/>
    <col min="15784" max="15784" width="7.7109375" style="85" customWidth="1"/>
    <col min="15785" max="15785" width="16.28515625" style="85" customWidth="1"/>
    <col min="15786" max="15786" width="25.140625" style="85" customWidth="1"/>
    <col min="15787" max="15787" width="31" style="85" customWidth="1"/>
    <col min="15788" max="15788" width="51" style="85" customWidth="1"/>
    <col min="15789" max="15789" width="23.28515625" style="85" customWidth="1"/>
    <col min="15790" max="15790" width="36.28515625" style="85" customWidth="1"/>
    <col min="15791" max="15791" width="13.7109375" style="85" customWidth="1"/>
    <col min="15792" max="15792" width="7.7109375" style="85" customWidth="1"/>
    <col min="15793" max="15793" width="16.28515625" style="85" customWidth="1"/>
    <col min="15794" max="15794" width="25.140625" style="85" customWidth="1"/>
    <col min="15795" max="15795" width="31" style="85" customWidth="1"/>
    <col min="15796" max="15796" width="51" style="85" customWidth="1"/>
    <col min="15797" max="15797" width="23.28515625" style="85" customWidth="1"/>
    <col min="15798" max="15798" width="36.28515625" style="85" customWidth="1"/>
    <col min="15799" max="15799" width="13.7109375" style="85" customWidth="1"/>
    <col min="15800" max="15800" width="7.7109375" style="85" customWidth="1"/>
    <col min="15801" max="15801" width="16.28515625" style="85" customWidth="1"/>
    <col min="15802" max="15802" width="25.140625" style="85" customWidth="1"/>
    <col min="15803" max="15803" width="31" style="85" customWidth="1"/>
    <col min="15804" max="15804" width="51" style="85" customWidth="1"/>
    <col min="15805" max="15805" width="23.28515625" style="85" customWidth="1"/>
    <col min="15806" max="15806" width="36.28515625" style="85" customWidth="1"/>
    <col min="15807" max="15807" width="13.7109375" style="85" customWidth="1"/>
    <col min="15808" max="15808" width="7.7109375" style="85" customWidth="1"/>
    <col min="15809" max="15809" width="16.28515625" style="85" customWidth="1"/>
    <col min="15810" max="15810" width="25.140625" style="85" customWidth="1"/>
    <col min="15811" max="15811" width="31" style="85" customWidth="1"/>
    <col min="15812" max="15812" width="51" style="85" customWidth="1"/>
    <col min="15813" max="15813" width="23.28515625" style="85" customWidth="1"/>
    <col min="15814" max="15814" width="36.28515625" style="85" customWidth="1"/>
    <col min="15815" max="15815" width="13.7109375" style="85" customWidth="1"/>
    <col min="15816" max="15816" width="7.7109375" style="85" customWidth="1"/>
    <col min="15817" max="15817" width="16.28515625" style="85" customWidth="1"/>
    <col min="15818" max="15818" width="25.140625" style="85" customWidth="1"/>
    <col min="15819" max="15819" width="31" style="85" customWidth="1"/>
    <col min="15820" max="15820" width="51" style="85" customWidth="1"/>
    <col min="15821" max="15821" width="23.28515625" style="85" customWidth="1"/>
    <col min="15822" max="15822" width="36.28515625" style="85" customWidth="1"/>
    <col min="15823" max="15823" width="13.7109375" style="85" customWidth="1"/>
    <col min="15824" max="15824" width="7.7109375" style="85" customWidth="1"/>
    <col min="15825" max="15825" width="16.28515625" style="85" customWidth="1"/>
    <col min="15826" max="15826" width="25.140625" style="85" customWidth="1"/>
    <col min="15827" max="15827" width="31" style="85" customWidth="1"/>
    <col min="15828" max="15828" width="51" style="85" customWidth="1"/>
    <col min="15829" max="15829" width="23.28515625" style="85" customWidth="1"/>
    <col min="15830" max="15830" width="36.28515625" style="85" customWidth="1"/>
    <col min="15831" max="15831" width="13.7109375" style="85" customWidth="1"/>
    <col min="15832" max="15832" width="7.7109375" style="85" customWidth="1"/>
    <col min="15833" max="15833" width="16.28515625" style="85" customWidth="1"/>
    <col min="15834" max="15834" width="25.140625" style="85" customWidth="1"/>
    <col min="15835" max="15835" width="31" style="85" customWidth="1"/>
    <col min="15836" max="15836" width="51" style="85" customWidth="1"/>
    <col min="15837" max="15837" width="23.28515625" style="85" customWidth="1"/>
    <col min="15838" max="15838" width="36.28515625" style="85" customWidth="1"/>
    <col min="15839" max="15839" width="13.7109375" style="85" customWidth="1"/>
    <col min="15840" max="15840" width="7.7109375" style="85" customWidth="1"/>
    <col min="15841" max="15841" width="16.28515625" style="85" customWidth="1"/>
    <col min="15842" max="15842" width="25.140625" style="85" customWidth="1"/>
    <col min="15843" max="15843" width="31" style="85" customWidth="1"/>
    <col min="15844" max="15844" width="51" style="85" customWidth="1"/>
    <col min="15845" max="15845" width="23.28515625" style="85" customWidth="1"/>
    <col min="15846" max="15846" width="36.28515625" style="85" customWidth="1"/>
    <col min="15847" max="15847" width="13.7109375" style="85" customWidth="1"/>
    <col min="15848" max="15848" width="7.7109375" style="85" customWidth="1"/>
    <col min="15849" max="15849" width="16.28515625" style="85" customWidth="1"/>
    <col min="15850" max="15850" width="25.140625" style="85" customWidth="1"/>
    <col min="15851" max="15851" width="31" style="85" customWidth="1"/>
    <col min="15852" max="15852" width="51" style="85" customWidth="1"/>
    <col min="15853" max="15853" width="23.28515625" style="85" customWidth="1"/>
    <col min="15854" max="15854" width="36.28515625" style="85" customWidth="1"/>
    <col min="15855" max="15855" width="13.7109375" style="85" customWidth="1"/>
    <col min="15856" max="15856" width="7.7109375" style="85" customWidth="1"/>
    <col min="15857" max="15857" width="16.28515625" style="85" customWidth="1"/>
    <col min="15858" max="15858" width="25.140625" style="85" customWidth="1"/>
    <col min="15859" max="15859" width="31" style="85" customWidth="1"/>
    <col min="15860" max="15860" width="51" style="85" customWidth="1"/>
    <col min="15861" max="15861" width="23.28515625" style="85" customWidth="1"/>
    <col min="15862" max="15862" width="36.28515625" style="85" customWidth="1"/>
    <col min="15863" max="15863" width="13.7109375" style="85" customWidth="1"/>
    <col min="15864" max="15864" width="7.7109375" style="85" customWidth="1"/>
    <col min="15865" max="15865" width="16.28515625" style="85" customWidth="1"/>
    <col min="15866" max="15866" width="25.140625" style="85" customWidth="1"/>
    <col min="15867" max="15867" width="31" style="85" customWidth="1"/>
    <col min="15868" max="15868" width="51" style="85" customWidth="1"/>
    <col min="15869" max="15869" width="23.28515625" style="85" customWidth="1"/>
    <col min="15870" max="15870" width="36.28515625" style="85" customWidth="1"/>
    <col min="15871" max="15871" width="13.7109375" style="85" customWidth="1"/>
    <col min="15872" max="15872" width="7.7109375" style="85" customWidth="1"/>
    <col min="15873" max="15873" width="16.28515625" style="85" customWidth="1"/>
    <col min="15874" max="15874" width="25.140625" style="85" customWidth="1"/>
    <col min="15875" max="15875" width="31" style="85" customWidth="1"/>
    <col min="15876" max="15876" width="51" style="85" customWidth="1"/>
    <col min="15877" max="15877" width="23.28515625" style="85" customWidth="1"/>
    <col min="15878" max="15878" width="36.28515625" style="85" customWidth="1"/>
    <col min="15879" max="15879" width="13.7109375" style="85" customWidth="1"/>
    <col min="15880" max="15880" width="7.7109375" style="85" customWidth="1"/>
    <col min="15881" max="15881" width="16.28515625" style="85" customWidth="1"/>
    <col min="15882" max="15882" width="25.140625" style="85" customWidth="1"/>
    <col min="15883" max="15883" width="31" style="85" customWidth="1"/>
    <col min="15884" max="15884" width="51" style="85" customWidth="1"/>
    <col min="15885" max="15885" width="23.28515625" style="85" customWidth="1"/>
    <col min="15886" max="15886" width="36.28515625" style="85" customWidth="1"/>
    <col min="15887" max="15887" width="13.7109375" style="85" customWidth="1"/>
    <col min="15888" max="15888" width="7.7109375" style="85" customWidth="1"/>
    <col min="15889" max="15889" width="16.28515625" style="85" customWidth="1"/>
    <col min="15890" max="15890" width="25.140625" style="85" customWidth="1"/>
    <col min="15891" max="15891" width="31" style="85" customWidth="1"/>
    <col min="15892" max="15892" width="51" style="85" customWidth="1"/>
    <col min="15893" max="15893" width="23.28515625" style="85" customWidth="1"/>
    <col min="15894" max="15894" width="36.28515625" style="85" customWidth="1"/>
    <col min="15895" max="15895" width="13.7109375" style="85" customWidth="1"/>
    <col min="15896" max="15896" width="7.7109375" style="85" customWidth="1"/>
    <col min="15897" max="15897" width="16.28515625" style="85" customWidth="1"/>
    <col min="15898" max="15898" width="25.140625" style="85" customWidth="1"/>
    <col min="15899" max="15899" width="31" style="85" customWidth="1"/>
    <col min="15900" max="15900" width="51" style="85" customWidth="1"/>
    <col min="15901" max="15901" width="23.28515625" style="85" customWidth="1"/>
    <col min="15902" max="15902" width="36.28515625" style="85" customWidth="1"/>
    <col min="15903" max="15903" width="13.7109375" style="85" customWidth="1"/>
    <col min="15904" max="15904" width="7.7109375" style="85" customWidth="1"/>
    <col min="15905" max="15905" width="16.28515625" style="85" customWidth="1"/>
    <col min="15906" max="15906" width="25.140625" style="85" customWidth="1"/>
    <col min="15907" max="15907" width="31" style="85" customWidth="1"/>
    <col min="15908" max="15908" width="51" style="85" customWidth="1"/>
    <col min="15909" max="15909" width="23.28515625" style="85" customWidth="1"/>
    <col min="15910" max="15910" width="36.28515625" style="85" customWidth="1"/>
    <col min="15911" max="15911" width="13.7109375" style="85" customWidth="1"/>
    <col min="15912" max="15912" width="7.7109375" style="85" customWidth="1"/>
    <col min="15913" max="15913" width="16.28515625" style="85" customWidth="1"/>
    <col min="15914" max="15914" width="25.140625" style="85" customWidth="1"/>
    <col min="15915" max="15915" width="31" style="85" customWidth="1"/>
    <col min="15916" max="15916" width="51" style="85" customWidth="1"/>
    <col min="15917" max="15917" width="23.28515625" style="85" customWidth="1"/>
    <col min="15918" max="15918" width="36.28515625" style="85" customWidth="1"/>
    <col min="15919" max="15919" width="13.7109375" style="85" customWidth="1"/>
    <col min="15920" max="15920" width="7.7109375" style="85" customWidth="1"/>
    <col min="15921" max="15921" width="16.28515625" style="85" customWidth="1"/>
    <col min="15922" max="15922" width="25.140625" style="85" customWidth="1"/>
    <col min="15923" max="15923" width="31" style="85" customWidth="1"/>
    <col min="15924" max="15924" width="51" style="85" customWidth="1"/>
    <col min="15925" max="15925" width="23.28515625" style="85" customWidth="1"/>
    <col min="15926" max="15926" width="36.28515625" style="85" customWidth="1"/>
    <col min="15927" max="15927" width="13.7109375" style="85" customWidth="1"/>
    <col min="15928" max="15928" width="7.7109375" style="85" customWidth="1"/>
    <col min="15929" max="15929" width="16.28515625" style="85" customWidth="1"/>
    <col min="15930" max="15930" width="25.140625" style="85" customWidth="1"/>
    <col min="15931" max="15931" width="31" style="85" customWidth="1"/>
    <col min="15932" max="15932" width="51" style="85" customWidth="1"/>
    <col min="15933" max="15933" width="23.28515625" style="85" customWidth="1"/>
    <col min="15934" max="15934" width="36.28515625" style="85" customWidth="1"/>
    <col min="15935" max="15935" width="13.7109375" style="85" customWidth="1"/>
    <col min="15936" max="15936" width="7.7109375" style="85" customWidth="1"/>
    <col min="15937" max="15937" width="16.28515625" style="85" customWidth="1"/>
    <col min="15938" max="15938" width="25.140625" style="85" customWidth="1"/>
    <col min="15939" max="15939" width="31" style="85" customWidth="1"/>
    <col min="15940" max="15940" width="51" style="85" customWidth="1"/>
    <col min="15941" max="15941" width="23.28515625" style="85" customWidth="1"/>
    <col min="15942" max="15942" width="36.28515625" style="85" customWidth="1"/>
    <col min="15943" max="15943" width="13.7109375" style="85" customWidth="1"/>
    <col min="15944" max="15944" width="7.7109375" style="85" customWidth="1"/>
    <col min="15945" max="15945" width="16.28515625" style="85" customWidth="1"/>
    <col min="15946" max="15946" width="25.140625" style="85" customWidth="1"/>
    <col min="15947" max="15947" width="31" style="85" customWidth="1"/>
    <col min="15948" max="15948" width="51" style="85" customWidth="1"/>
    <col min="15949" max="15949" width="23.28515625" style="85" customWidth="1"/>
    <col min="15950" max="15950" width="36.28515625" style="85" customWidth="1"/>
    <col min="15951" max="15951" width="13.7109375" style="85" customWidth="1"/>
    <col min="15952" max="15952" width="7.7109375" style="85" customWidth="1"/>
    <col min="15953" max="15953" width="16.28515625" style="85" customWidth="1"/>
    <col min="15954" max="15954" width="25.140625" style="85" customWidth="1"/>
    <col min="15955" max="15955" width="31" style="85" customWidth="1"/>
    <col min="15956" max="15956" width="51" style="85" customWidth="1"/>
    <col min="15957" max="15957" width="23.28515625" style="85" customWidth="1"/>
    <col min="15958" max="15958" width="36.28515625" style="85" customWidth="1"/>
    <col min="15959" max="15959" width="13.7109375" style="85" customWidth="1"/>
    <col min="15960" max="15960" width="7.7109375" style="85" customWidth="1"/>
    <col min="15961" max="15961" width="16.28515625" style="85" customWidth="1"/>
    <col min="15962" max="15962" width="25.140625" style="85" customWidth="1"/>
    <col min="15963" max="15963" width="31" style="85" customWidth="1"/>
    <col min="15964" max="15964" width="51" style="85" customWidth="1"/>
    <col min="15965" max="15965" width="23.28515625" style="85" customWidth="1"/>
    <col min="15966" max="15966" width="36.28515625" style="85" customWidth="1"/>
    <col min="15967" max="15967" width="13.7109375" style="85" customWidth="1"/>
    <col min="15968" max="15968" width="7.7109375" style="85" customWidth="1"/>
    <col min="15969" max="15969" width="16.28515625" style="85" customWidth="1"/>
    <col min="15970" max="15970" width="25.140625" style="85" customWidth="1"/>
    <col min="15971" max="15971" width="31" style="85" customWidth="1"/>
    <col min="15972" max="15972" width="51" style="85" customWidth="1"/>
    <col min="15973" max="15973" width="23.28515625" style="85" customWidth="1"/>
    <col min="15974" max="15974" width="36.28515625" style="85" customWidth="1"/>
    <col min="15975" max="15975" width="13.7109375" style="85" customWidth="1"/>
    <col min="15976" max="15976" width="7.7109375" style="85" customWidth="1"/>
    <col min="15977" max="15977" width="16.28515625" style="85" customWidth="1"/>
    <col min="15978" max="15978" width="25.140625" style="85" customWidth="1"/>
    <col min="15979" max="15979" width="31" style="85" customWidth="1"/>
    <col min="15980" max="15980" width="51" style="85" customWidth="1"/>
    <col min="15981" max="15981" width="23.28515625" style="85" customWidth="1"/>
    <col min="15982" max="15982" width="36.28515625" style="85" customWidth="1"/>
    <col min="15983" max="15983" width="13.7109375" style="85" customWidth="1"/>
    <col min="15984" max="15984" width="7.7109375" style="85" customWidth="1"/>
    <col min="15985" max="15985" width="16.28515625" style="85" customWidth="1"/>
    <col min="15986" max="15986" width="25.140625" style="85" customWidth="1"/>
    <col min="15987" max="15987" width="31" style="85" customWidth="1"/>
    <col min="15988" max="15988" width="51" style="85" customWidth="1"/>
    <col min="15989" max="15989" width="23.28515625" style="85" customWidth="1"/>
    <col min="15990" max="15990" width="36.28515625" style="85" customWidth="1"/>
    <col min="15991" max="15991" width="13.7109375" style="85" customWidth="1"/>
    <col min="15992" max="15992" width="7.7109375" style="85" customWidth="1"/>
    <col min="15993" max="15993" width="16.28515625" style="85" customWidth="1"/>
    <col min="15994" max="15994" width="25.140625" style="85" customWidth="1"/>
    <col min="15995" max="15995" width="31" style="85" customWidth="1"/>
    <col min="15996" max="15996" width="51" style="85" customWidth="1"/>
    <col min="15997" max="15997" width="23.28515625" style="85" customWidth="1"/>
    <col min="15998" max="15998" width="36.28515625" style="85" customWidth="1"/>
    <col min="15999" max="15999" width="13.7109375" style="85" customWidth="1"/>
    <col min="16000" max="16000" width="7.7109375" style="85" customWidth="1"/>
    <col min="16001" max="16001" width="16.28515625" style="85" customWidth="1"/>
    <col min="16002" max="16002" width="25.140625" style="85" customWidth="1"/>
    <col min="16003" max="16003" width="31" style="85" customWidth="1"/>
    <col min="16004" max="16004" width="51" style="85" customWidth="1"/>
    <col min="16005" max="16005" width="23.28515625" style="85" customWidth="1"/>
    <col min="16006" max="16006" width="36.28515625" style="85" customWidth="1"/>
    <col min="16007" max="16007" width="13.7109375" style="85" customWidth="1"/>
    <col min="16008" max="16008" width="7.7109375" style="85" customWidth="1"/>
    <col min="16009" max="16009" width="16.28515625" style="85" customWidth="1"/>
    <col min="16010" max="16010" width="25.140625" style="85" customWidth="1"/>
    <col min="16011" max="16011" width="31" style="85" customWidth="1"/>
    <col min="16012" max="16012" width="51" style="85" customWidth="1"/>
    <col min="16013" max="16013" width="23.28515625" style="85" customWidth="1"/>
    <col min="16014" max="16014" width="36.28515625" style="85" customWidth="1"/>
    <col min="16015" max="16015" width="13.7109375" style="85" customWidth="1"/>
    <col min="16016" max="16016" width="7.7109375" style="85" customWidth="1"/>
    <col min="16017" max="16017" width="16.28515625" style="85" customWidth="1"/>
    <col min="16018" max="16018" width="25.140625" style="85" customWidth="1"/>
    <col min="16019" max="16019" width="31" style="85" customWidth="1"/>
    <col min="16020" max="16020" width="51" style="85" customWidth="1"/>
    <col min="16021" max="16021" width="23.28515625" style="85" customWidth="1"/>
    <col min="16022" max="16022" width="36.28515625" style="85" customWidth="1"/>
    <col min="16023" max="16023" width="13.7109375" style="85" customWidth="1"/>
    <col min="16024" max="16024" width="7.7109375" style="85" customWidth="1"/>
    <col min="16025" max="16025" width="16.28515625" style="85" customWidth="1"/>
    <col min="16026" max="16026" width="25.140625" style="85" customWidth="1"/>
    <col min="16027" max="16027" width="31" style="85" customWidth="1"/>
    <col min="16028" max="16028" width="51" style="85" customWidth="1"/>
    <col min="16029" max="16029" width="23.28515625" style="85" customWidth="1"/>
    <col min="16030" max="16030" width="36.28515625" style="85" customWidth="1"/>
    <col min="16031" max="16031" width="13.7109375" style="85" customWidth="1"/>
    <col min="16032" max="16032" width="7.7109375" style="85" customWidth="1"/>
    <col min="16033" max="16033" width="16.28515625" style="85" customWidth="1"/>
    <col min="16034" max="16034" width="25.140625" style="85" customWidth="1"/>
    <col min="16035" max="16035" width="31" style="85" customWidth="1"/>
    <col min="16036" max="16036" width="51" style="85" customWidth="1"/>
    <col min="16037" max="16037" width="23.28515625" style="85" customWidth="1"/>
    <col min="16038" max="16038" width="36.28515625" style="85" customWidth="1"/>
    <col min="16039" max="16039" width="13.7109375" style="85" customWidth="1"/>
    <col min="16040" max="16040" width="7.7109375" style="85" customWidth="1"/>
    <col min="16041" max="16041" width="16.28515625" style="85" customWidth="1"/>
    <col min="16042" max="16042" width="25.140625" style="85" customWidth="1"/>
    <col min="16043" max="16043" width="31" style="85" customWidth="1"/>
    <col min="16044" max="16044" width="51" style="85" customWidth="1"/>
    <col min="16045" max="16045" width="23.28515625" style="85" customWidth="1"/>
    <col min="16046" max="16046" width="36.28515625" style="85" customWidth="1"/>
    <col min="16047" max="16047" width="13.7109375" style="85" customWidth="1"/>
    <col min="16048" max="16048" width="7.7109375" style="85" customWidth="1"/>
    <col min="16049" max="16049" width="16.28515625" style="85" customWidth="1"/>
    <col min="16050" max="16050" width="25.140625" style="85" customWidth="1"/>
    <col min="16051" max="16051" width="31" style="85" customWidth="1"/>
    <col min="16052" max="16052" width="51" style="85" customWidth="1"/>
    <col min="16053" max="16053" width="23.28515625" style="85" customWidth="1"/>
    <col min="16054" max="16054" width="36.28515625" style="85" customWidth="1"/>
    <col min="16055" max="16055" width="13.7109375" style="85" customWidth="1"/>
    <col min="16056" max="16056" width="7.7109375" style="85" customWidth="1"/>
    <col min="16057" max="16057" width="16.28515625" style="85" customWidth="1"/>
    <col min="16058" max="16058" width="25.140625" style="85" customWidth="1"/>
    <col min="16059" max="16059" width="31" style="85" customWidth="1"/>
    <col min="16060" max="16060" width="51" style="85" customWidth="1"/>
    <col min="16061" max="16061" width="23.28515625" style="85" customWidth="1"/>
    <col min="16062" max="16062" width="36.28515625" style="85" customWidth="1"/>
    <col min="16063" max="16063" width="13.7109375" style="85" customWidth="1"/>
    <col min="16064" max="16064" width="7.7109375" style="85" customWidth="1"/>
    <col min="16065" max="16065" width="16.28515625" style="85" customWidth="1"/>
    <col min="16066" max="16066" width="25.140625" style="85" customWidth="1"/>
    <col min="16067" max="16067" width="31" style="85" customWidth="1"/>
    <col min="16068" max="16068" width="51" style="85" customWidth="1"/>
    <col min="16069" max="16069" width="23.28515625" style="85" customWidth="1"/>
    <col min="16070" max="16070" width="36.28515625" style="85" customWidth="1"/>
    <col min="16071" max="16071" width="13.7109375" style="85" customWidth="1"/>
    <col min="16072" max="16072" width="7.7109375" style="85" customWidth="1"/>
    <col min="16073" max="16073" width="16.28515625" style="85" customWidth="1"/>
    <col min="16074" max="16074" width="25.140625" style="85" customWidth="1"/>
    <col min="16075" max="16075" width="31" style="85" customWidth="1"/>
    <col min="16076" max="16076" width="51" style="85" customWidth="1"/>
    <col min="16077" max="16077" width="23.28515625" style="85" customWidth="1"/>
    <col min="16078" max="16078" width="36.28515625" style="85" customWidth="1"/>
    <col min="16079" max="16079" width="13.7109375" style="85" customWidth="1"/>
    <col min="16080" max="16080" width="7.7109375" style="85" customWidth="1"/>
    <col min="16081" max="16081" width="16.28515625" style="85" customWidth="1"/>
    <col min="16082" max="16082" width="25.140625" style="85" customWidth="1"/>
    <col min="16083" max="16083" width="31" style="85" customWidth="1"/>
    <col min="16084" max="16084" width="51" style="85" customWidth="1"/>
    <col min="16085" max="16085" width="23.28515625" style="85" customWidth="1"/>
    <col min="16086" max="16086" width="36.28515625" style="85" customWidth="1"/>
    <col min="16087" max="16087" width="13.7109375" style="85" customWidth="1"/>
    <col min="16088" max="16088" width="7.7109375" style="85" customWidth="1"/>
    <col min="16089" max="16089" width="16.28515625" style="85" customWidth="1"/>
    <col min="16090" max="16090" width="25.140625" style="85" customWidth="1"/>
    <col min="16091" max="16091" width="31" style="85" customWidth="1"/>
    <col min="16092" max="16092" width="51" style="85" customWidth="1"/>
    <col min="16093" max="16093" width="23.28515625" style="85" customWidth="1"/>
    <col min="16094" max="16094" width="36.28515625" style="85" customWidth="1"/>
    <col min="16095" max="16095" width="13.7109375" style="85" customWidth="1"/>
    <col min="16096" max="16096" width="7.7109375" style="85" customWidth="1"/>
    <col min="16097" max="16097" width="16.28515625" style="85" customWidth="1"/>
    <col min="16098" max="16098" width="25.140625" style="85" customWidth="1"/>
    <col min="16099" max="16099" width="31" style="85" customWidth="1"/>
    <col min="16100" max="16100" width="51" style="85" customWidth="1"/>
    <col min="16101" max="16101" width="23.28515625" style="85" customWidth="1"/>
    <col min="16102" max="16102" width="36.28515625" style="85" customWidth="1"/>
    <col min="16103" max="16103" width="13.7109375" style="85" customWidth="1"/>
    <col min="16104" max="16104" width="7.7109375" style="85" customWidth="1"/>
    <col min="16105" max="16105" width="16.28515625" style="85" customWidth="1"/>
    <col min="16106" max="16106" width="25.140625" style="85" customWidth="1"/>
    <col min="16107" max="16107" width="31" style="85" customWidth="1"/>
    <col min="16108" max="16108" width="51" style="85" customWidth="1"/>
    <col min="16109" max="16109" width="23.28515625" style="85" customWidth="1"/>
    <col min="16110" max="16110" width="36.28515625" style="85" customWidth="1"/>
    <col min="16111" max="16111" width="13.7109375" style="85" customWidth="1"/>
    <col min="16112" max="16112" width="7.7109375" style="85" customWidth="1"/>
    <col min="16113" max="16113" width="16.28515625" style="85" customWidth="1"/>
    <col min="16114" max="16114" width="25.140625" style="85" customWidth="1"/>
    <col min="16115" max="16115" width="31" style="85" customWidth="1"/>
    <col min="16116" max="16116" width="51" style="85" customWidth="1"/>
    <col min="16117" max="16117" width="23.28515625" style="85" customWidth="1"/>
    <col min="16118" max="16118" width="36.28515625" style="85" customWidth="1"/>
    <col min="16119" max="16119" width="13.7109375" style="85" customWidth="1"/>
    <col min="16120" max="16120" width="7.7109375" style="85" customWidth="1"/>
    <col min="16121" max="16121" width="16.28515625" style="85" customWidth="1"/>
    <col min="16122" max="16122" width="25.140625" style="85" customWidth="1"/>
    <col min="16123" max="16123" width="31" style="85" customWidth="1"/>
    <col min="16124" max="16124" width="51" style="85" customWidth="1"/>
    <col min="16125" max="16125" width="23.28515625" style="85" customWidth="1"/>
    <col min="16126" max="16126" width="36.28515625" style="85" customWidth="1"/>
    <col min="16127" max="16127" width="13.7109375" style="85" customWidth="1"/>
    <col min="16128" max="16128" width="7.7109375" style="85" customWidth="1"/>
    <col min="16129" max="16129" width="16.28515625" style="85" customWidth="1"/>
    <col min="16130" max="16130" width="25.140625" style="85" customWidth="1"/>
    <col min="16131" max="16131" width="31" style="85" customWidth="1"/>
    <col min="16132" max="16132" width="51" style="85" customWidth="1"/>
    <col min="16133" max="16133" width="23.28515625" style="85" customWidth="1"/>
    <col min="16134" max="16134" width="36.28515625" style="85" customWidth="1"/>
    <col min="16135" max="16135" width="13.7109375" style="85" customWidth="1"/>
    <col min="16136" max="16136" width="7.7109375" style="85" customWidth="1"/>
    <col min="16137" max="16137" width="16.28515625" style="85" customWidth="1"/>
    <col min="16138" max="16138" width="25.140625" style="85" customWidth="1"/>
    <col min="16139" max="16139" width="31" style="85" customWidth="1"/>
    <col min="16140" max="16140" width="51" style="85" customWidth="1"/>
    <col min="16141" max="16141" width="23.28515625" style="85" customWidth="1"/>
    <col min="16142" max="16142" width="36.28515625" style="85" customWidth="1"/>
    <col min="16143" max="16143" width="13.7109375" style="85" customWidth="1"/>
    <col min="16144" max="16144" width="7.7109375" style="85" customWidth="1"/>
    <col min="16145" max="16145" width="16.28515625" style="85" customWidth="1"/>
    <col min="16146" max="16146" width="25.140625" style="85" customWidth="1"/>
    <col min="16147" max="16147" width="31" style="85" customWidth="1"/>
    <col min="16148" max="16148" width="51" style="85" customWidth="1"/>
    <col min="16149" max="16149" width="23.28515625" style="85" customWidth="1"/>
    <col min="16150" max="16150" width="36.28515625" style="85" customWidth="1"/>
    <col min="16151" max="16151" width="13.7109375" style="85" customWidth="1"/>
    <col min="16152" max="16152" width="7.7109375" style="85" customWidth="1"/>
    <col min="16153" max="16153" width="16.28515625" style="85" customWidth="1"/>
    <col min="16154" max="16154" width="25.140625" style="85" customWidth="1"/>
    <col min="16155" max="16155" width="31" style="85" customWidth="1"/>
    <col min="16156" max="16156" width="51" style="85" customWidth="1"/>
    <col min="16157" max="16157" width="23.28515625" style="85" customWidth="1"/>
    <col min="16158" max="16158" width="36.28515625" style="85" customWidth="1"/>
    <col min="16159" max="16159" width="13.7109375" style="85" customWidth="1"/>
    <col min="16160" max="16160" width="7.7109375" style="85" customWidth="1"/>
    <col min="16161" max="16161" width="16.28515625" style="85" customWidth="1"/>
    <col min="16162" max="16162" width="25.140625" style="85" customWidth="1"/>
    <col min="16163" max="16163" width="31" style="85" customWidth="1"/>
    <col min="16164" max="16164" width="51" style="85" customWidth="1"/>
    <col min="16165" max="16165" width="23.28515625" style="85" customWidth="1"/>
    <col min="16166" max="16166" width="36.28515625" style="85" customWidth="1"/>
    <col min="16167" max="16167" width="13.7109375" style="85" customWidth="1"/>
    <col min="16168" max="16168" width="7.7109375" style="85" customWidth="1"/>
    <col min="16169" max="16169" width="16.28515625" style="85" customWidth="1"/>
    <col min="16170" max="16170" width="25.140625" style="85" customWidth="1"/>
    <col min="16171" max="16171" width="31" style="85" customWidth="1"/>
    <col min="16172" max="16172" width="51" style="85" customWidth="1"/>
    <col min="16173" max="16173" width="23.28515625" style="85" customWidth="1"/>
    <col min="16174" max="16174" width="36.28515625" style="85" customWidth="1"/>
    <col min="16175" max="16175" width="13.7109375" style="85" customWidth="1"/>
    <col min="16176" max="16176" width="7.7109375" style="85" customWidth="1"/>
    <col min="16177" max="16177" width="16.28515625" style="85" customWidth="1"/>
    <col min="16178" max="16178" width="25.140625" style="85" customWidth="1"/>
    <col min="16179" max="16179" width="31" style="85" customWidth="1"/>
    <col min="16180" max="16180" width="51" style="85" customWidth="1"/>
    <col min="16181" max="16181" width="23.28515625" style="85" customWidth="1"/>
    <col min="16182" max="16182" width="36.28515625" style="85" customWidth="1"/>
    <col min="16183" max="16183" width="13.7109375" style="85" customWidth="1"/>
    <col min="16184" max="16184" width="7.7109375" style="85" customWidth="1"/>
    <col min="16185" max="16185" width="16.28515625" style="85" customWidth="1"/>
    <col min="16186" max="16186" width="25.140625" style="85" customWidth="1"/>
    <col min="16187" max="16187" width="31" style="85" customWidth="1"/>
    <col min="16188" max="16188" width="51" style="85" customWidth="1"/>
    <col min="16189" max="16189" width="23.28515625" style="85" customWidth="1"/>
    <col min="16190" max="16190" width="36.28515625" style="85" customWidth="1"/>
    <col min="16191" max="16191" width="13.7109375" style="85" customWidth="1"/>
    <col min="16192" max="16192" width="7.7109375" style="85" customWidth="1"/>
    <col min="16193" max="16193" width="16.28515625" style="85" customWidth="1"/>
    <col min="16194" max="16194" width="25.140625" style="85" customWidth="1"/>
    <col min="16195" max="16195" width="31" style="85" customWidth="1"/>
    <col min="16196" max="16196" width="51" style="85" customWidth="1"/>
    <col min="16197" max="16197" width="23.28515625" style="85" customWidth="1"/>
    <col min="16198" max="16198" width="36.28515625" style="85" customWidth="1"/>
    <col min="16199" max="16199" width="13.7109375" style="85" customWidth="1"/>
    <col min="16200" max="16200" width="7.7109375" style="85" customWidth="1"/>
    <col min="16201" max="16201" width="16.28515625" style="85" customWidth="1"/>
    <col min="16202" max="16202" width="25.140625" style="85" customWidth="1"/>
    <col min="16203" max="16203" width="31" style="85" customWidth="1"/>
    <col min="16204" max="16204" width="51" style="85" customWidth="1"/>
    <col min="16205" max="16205" width="23.28515625" style="85" customWidth="1"/>
    <col min="16206" max="16206" width="36.28515625" style="85" customWidth="1"/>
    <col min="16207" max="16207" width="13.7109375" style="85" customWidth="1"/>
    <col min="16208" max="16208" width="7.7109375" style="85" customWidth="1"/>
    <col min="16209" max="16209" width="16.28515625" style="85" customWidth="1"/>
    <col min="16210" max="16210" width="25.140625" style="85" customWidth="1"/>
    <col min="16211" max="16211" width="31" style="85" customWidth="1"/>
    <col min="16212" max="16212" width="51" style="85" customWidth="1"/>
    <col min="16213" max="16213" width="23.28515625" style="85" customWidth="1"/>
    <col min="16214" max="16214" width="36.28515625" style="85" customWidth="1"/>
    <col min="16215" max="16215" width="13.7109375" style="85" customWidth="1"/>
    <col min="16216" max="16216" width="7.7109375" style="85" customWidth="1"/>
    <col min="16217" max="16217" width="16.28515625" style="85" customWidth="1"/>
    <col min="16218" max="16218" width="25.140625" style="85" customWidth="1"/>
    <col min="16219" max="16219" width="31" style="85" customWidth="1"/>
    <col min="16220" max="16220" width="51" style="85" customWidth="1"/>
    <col min="16221" max="16221" width="23.28515625" style="85" customWidth="1"/>
    <col min="16222" max="16222" width="36.28515625" style="85" customWidth="1"/>
    <col min="16223" max="16223" width="13.7109375" style="85" customWidth="1"/>
    <col min="16224" max="16224" width="7.7109375" style="85" customWidth="1"/>
    <col min="16225" max="16225" width="16.28515625" style="85" customWidth="1"/>
    <col min="16226" max="16226" width="25.140625" style="85" customWidth="1"/>
    <col min="16227" max="16227" width="31" style="85" customWidth="1"/>
    <col min="16228" max="16228" width="51" style="85" customWidth="1"/>
    <col min="16229" max="16229" width="23.28515625" style="85" customWidth="1"/>
    <col min="16230" max="16230" width="36.28515625" style="85" customWidth="1"/>
    <col min="16231" max="16231" width="13.7109375" style="85" customWidth="1"/>
    <col min="16232" max="16232" width="7.7109375" style="85" customWidth="1"/>
    <col min="16233" max="16233" width="16.28515625" style="85" customWidth="1"/>
    <col min="16234" max="16234" width="25.140625" style="85" customWidth="1"/>
    <col min="16235" max="16235" width="31" style="85" customWidth="1"/>
    <col min="16236" max="16236" width="51" style="85" customWidth="1"/>
    <col min="16237" max="16237" width="23.28515625" style="85" customWidth="1"/>
    <col min="16238" max="16238" width="36.28515625" style="85" customWidth="1"/>
    <col min="16239" max="16239" width="13.7109375" style="85" customWidth="1"/>
    <col min="16240" max="16240" width="7.7109375" style="85" customWidth="1"/>
    <col min="16241" max="16241" width="16.28515625" style="85" customWidth="1"/>
    <col min="16242" max="16242" width="25.140625" style="85" customWidth="1"/>
    <col min="16243" max="16243" width="31" style="85" customWidth="1"/>
    <col min="16244" max="16244" width="51" style="85" customWidth="1"/>
    <col min="16245" max="16245" width="23.28515625" style="85" customWidth="1"/>
    <col min="16246" max="16246" width="36.28515625" style="85" customWidth="1"/>
    <col min="16247" max="16247" width="13.7109375" style="85" customWidth="1"/>
    <col min="16248" max="16248" width="7.7109375" style="85" customWidth="1"/>
    <col min="16249" max="16249" width="16.28515625" style="85" customWidth="1"/>
    <col min="16250" max="16250" width="25.140625" style="85" customWidth="1"/>
    <col min="16251" max="16251" width="31" style="85" customWidth="1"/>
    <col min="16252" max="16252" width="51" style="85" customWidth="1"/>
    <col min="16253" max="16253" width="23.28515625" style="85" customWidth="1"/>
    <col min="16254" max="16254" width="36.28515625" style="85" customWidth="1"/>
    <col min="16255" max="16255" width="13.7109375" style="85" customWidth="1"/>
    <col min="16256" max="16256" width="7.7109375" style="85" customWidth="1"/>
    <col min="16257" max="16257" width="16.28515625" style="85" customWidth="1"/>
    <col min="16258" max="16258" width="25.140625" style="85" customWidth="1"/>
    <col min="16259" max="16259" width="31" style="85" customWidth="1"/>
    <col min="16260" max="16260" width="51" style="85" customWidth="1"/>
    <col min="16261" max="16261" width="23.28515625" style="85" customWidth="1"/>
    <col min="16262" max="16262" width="36.28515625" style="85" customWidth="1"/>
    <col min="16263" max="16263" width="13.7109375" style="85" customWidth="1"/>
    <col min="16264" max="16264" width="7.7109375" style="85" customWidth="1"/>
    <col min="16265" max="16265" width="16.28515625" style="85" customWidth="1"/>
    <col min="16266" max="16266" width="25.140625" style="85" customWidth="1"/>
    <col min="16267" max="16267" width="31" style="85" customWidth="1"/>
    <col min="16268" max="16268" width="51" style="85" customWidth="1"/>
    <col min="16269" max="16269" width="23.28515625" style="85" customWidth="1"/>
    <col min="16270" max="16270" width="36.28515625" style="85" customWidth="1"/>
    <col min="16271" max="16271" width="13.7109375" style="85" customWidth="1"/>
    <col min="16272" max="16272" width="7.7109375" style="85" customWidth="1"/>
    <col min="16273" max="16273" width="16.28515625" style="85" customWidth="1"/>
    <col min="16274" max="16274" width="25.140625" style="85" customWidth="1"/>
    <col min="16275" max="16275" width="31" style="85" customWidth="1"/>
    <col min="16276" max="16276" width="51" style="85" customWidth="1"/>
    <col min="16277" max="16277" width="23.28515625" style="85" customWidth="1"/>
    <col min="16278" max="16278" width="36.28515625" style="85" customWidth="1"/>
    <col min="16279" max="16279" width="13.7109375" style="85" customWidth="1"/>
    <col min="16280" max="16280" width="7.7109375" style="85" customWidth="1"/>
    <col min="16281" max="16281" width="16.28515625" style="85" customWidth="1"/>
    <col min="16282" max="16282" width="25.140625" style="85" customWidth="1"/>
    <col min="16283" max="16283" width="31" style="85" customWidth="1"/>
    <col min="16284" max="16284" width="51" style="85" customWidth="1"/>
    <col min="16285" max="16285" width="23.28515625" style="85" customWidth="1"/>
    <col min="16286" max="16286" width="36.28515625" style="85" customWidth="1"/>
    <col min="16287" max="16287" width="13.7109375" style="85" customWidth="1"/>
    <col min="16288" max="16288" width="7.7109375" style="85" customWidth="1"/>
    <col min="16289" max="16289" width="16.28515625" style="85" customWidth="1"/>
    <col min="16290" max="16290" width="25.140625" style="85" customWidth="1"/>
    <col min="16291" max="16291" width="31" style="85" customWidth="1"/>
    <col min="16292" max="16292" width="51" style="85" customWidth="1"/>
    <col min="16293" max="16293" width="23.28515625" style="85" customWidth="1"/>
    <col min="16294" max="16294" width="36.28515625" style="85" customWidth="1"/>
    <col min="16295" max="16295" width="13.7109375" style="85" customWidth="1"/>
    <col min="16296" max="16296" width="7.7109375" style="85" customWidth="1"/>
    <col min="16297" max="16297" width="16.28515625" style="85" customWidth="1"/>
    <col min="16298" max="16298" width="25.140625" style="85" customWidth="1"/>
    <col min="16299" max="16299" width="31" style="85" customWidth="1"/>
    <col min="16300" max="16300" width="51" style="85" customWidth="1"/>
    <col min="16301" max="16301" width="23.28515625" style="85" customWidth="1"/>
    <col min="16302" max="16302" width="36.28515625" style="85" customWidth="1"/>
    <col min="16303" max="16303" width="13.7109375" style="85" customWidth="1"/>
    <col min="16304" max="16304" width="7.7109375" style="85" customWidth="1"/>
    <col min="16305" max="16305" width="16.28515625" style="85" customWidth="1"/>
    <col min="16306" max="16306" width="25.140625" style="85" customWidth="1"/>
    <col min="16307" max="16307" width="31" style="85" customWidth="1"/>
    <col min="16308" max="16308" width="51" style="85" customWidth="1"/>
    <col min="16309" max="16309" width="23.28515625" style="85" customWidth="1"/>
    <col min="16310" max="16310" width="36.28515625" style="85" customWidth="1"/>
    <col min="16311" max="16311" width="13.7109375" style="85" customWidth="1"/>
    <col min="16312" max="16312" width="7.7109375" style="85" customWidth="1"/>
    <col min="16313" max="16313" width="16.28515625" style="85" customWidth="1"/>
    <col min="16314" max="16314" width="25.140625" style="85" customWidth="1"/>
    <col min="16315" max="16315" width="31" style="85" customWidth="1"/>
    <col min="16316" max="16316" width="51" style="85" customWidth="1"/>
    <col min="16317" max="16317" width="23.28515625" style="85" customWidth="1"/>
    <col min="16318" max="16318" width="36.28515625" style="85" customWidth="1"/>
    <col min="16319" max="16319" width="13.7109375" style="85" customWidth="1"/>
    <col min="16320" max="16320" width="7.7109375" style="85" customWidth="1"/>
    <col min="16321" max="16321" width="16.28515625" style="85" customWidth="1"/>
    <col min="16322" max="16322" width="25.140625" style="85" customWidth="1"/>
    <col min="16323" max="16323" width="31" style="85" customWidth="1"/>
    <col min="16324" max="16324" width="51" style="85" customWidth="1"/>
    <col min="16325" max="16325" width="23.28515625" style="85" customWidth="1"/>
    <col min="16326" max="16326" width="36.28515625" style="85" customWidth="1"/>
    <col min="16327" max="16327" width="13.7109375" style="85" customWidth="1"/>
    <col min="16328" max="16328" width="7.7109375" style="85" customWidth="1"/>
    <col min="16329" max="16329" width="16.28515625" style="85" customWidth="1"/>
    <col min="16330" max="16330" width="25.140625" style="85" customWidth="1"/>
    <col min="16331" max="16331" width="31" style="85" customWidth="1"/>
    <col min="16332" max="16332" width="51" style="85" customWidth="1"/>
    <col min="16333" max="16333" width="23.28515625" style="85" customWidth="1"/>
    <col min="16334" max="16334" width="36.28515625" style="85" customWidth="1"/>
    <col min="16335" max="16335" width="13.7109375" style="85" customWidth="1"/>
    <col min="16336" max="16336" width="7.7109375" style="85" customWidth="1"/>
    <col min="16337" max="16337" width="16.28515625" style="85" customWidth="1"/>
    <col min="16338" max="16338" width="25.140625" style="85" customWidth="1"/>
    <col min="16339" max="16339" width="31" style="85" customWidth="1"/>
    <col min="16340" max="16340" width="51" style="85" customWidth="1"/>
    <col min="16341" max="16341" width="23.28515625" style="85" customWidth="1"/>
    <col min="16342" max="16342" width="36.28515625" style="85" customWidth="1"/>
    <col min="16343" max="16343" width="13.7109375" style="85" customWidth="1"/>
    <col min="16344" max="16344" width="7.7109375" style="85" customWidth="1"/>
    <col min="16345" max="16345" width="16.28515625" style="85" customWidth="1"/>
    <col min="16346" max="16346" width="25.140625" style="85" customWidth="1"/>
    <col min="16347" max="16347" width="31" style="85" customWidth="1"/>
    <col min="16348" max="16348" width="51" style="85" customWidth="1"/>
    <col min="16349" max="16349" width="23.28515625" style="85" customWidth="1"/>
    <col min="16350" max="16350" width="36.28515625" style="85" customWidth="1"/>
    <col min="16351" max="16351" width="13.7109375" style="85" customWidth="1"/>
    <col min="16352" max="16352" width="7.7109375" style="85" customWidth="1"/>
    <col min="16353" max="16353" width="16.28515625" style="85" customWidth="1"/>
    <col min="16354" max="16354" width="25.140625" style="85" customWidth="1"/>
    <col min="16355" max="16355" width="31" style="85" customWidth="1"/>
    <col min="16356" max="16356" width="51" style="85" customWidth="1"/>
    <col min="16357" max="16357" width="23.28515625" style="85" customWidth="1"/>
    <col min="16358" max="16358" width="36.28515625" style="85" customWidth="1"/>
    <col min="16359" max="16359" width="13.7109375" style="85" customWidth="1"/>
    <col min="16360" max="16360" width="7.7109375" style="85" customWidth="1"/>
    <col min="16361" max="16361" width="16.28515625" style="85" customWidth="1"/>
    <col min="16362" max="16362" width="25.140625" style="85" customWidth="1"/>
    <col min="16363" max="16363" width="31" style="85" customWidth="1"/>
    <col min="16364" max="16364" width="51" style="85" customWidth="1"/>
    <col min="16365" max="16365" width="23.28515625" style="85" customWidth="1"/>
    <col min="16366" max="16366" width="36.28515625" style="85" customWidth="1"/>
    <col min="16367" max="16367" width="13.7109375" style="85" customWidth="1"/>
    <col min="16368" max="16368" width="7.7109375" style="85" customWidth="1"/>
    <col min="16369" max="16369" width="16.28515625" style="85" customWidth="1"/>
    <col min="16370" max="16370" width="25.140625" style="85" customWidth="1"/>
    <col min="16371" max="16371" width="31" style="85" customWidth="1"/>
    <col min="16372" max="16372" width="51" style="85" customWidth="1"/>
    <col min="16373" max="16373" width="23.28515625" style="85" customWidth="1"/>
    <col min="16374" max="16374" width="36.28515625" style="85" customWidth="1"/>
    <col min="16375" max="16375" width="13.7109375" style="85" customWidth="1"/>
    <col min="16376" max="16376" width="7.7109375" style="85" customWidth="1"/>
    <col min="16377" max="16377" width="16.28515625" style="85" customWidth="1"/>
    <col min="16378" max="16378" width="25.140625" style="85" customWidth="1"/>
    <col min="16379" max="16379" width="31" style="85" customWidth="1"/>
    <col min="16380" max="16380" width="51" style="85" customWidth="1"/>
    <col min="16381" max="16381" width="23.28515625" style="85" customWidth="1"/>
    <col min="16382" max="16382" width="36.28515625" style="85" customWidth="1"/>
    <col min="16383" max="16384" width="13.7109375" style="85" customWidth="1"/>
  </cols>
  <sheetData>
    <row r="2" spans="1:7" ht="17.25" customHeight="1" thickBot="1">
      <c r="A2" s="12"/>
      <c r="B2" s="2"/>
      <c r="C2" s="1"/>
      <c r="D2" s="1"/>
      <c r="E2" s="1"/>
      <c r="F2" s="1"/>
      <c r="G2" s="101"/>
    </row>
    <row r="3" spans="1:7" ht="43.5" customHeight="1">
      <c r="A3" s="12"/>
      <c r="B3" s="274" t="str">
        <f>+'2. COND. BÁSICAS MANEJO'!$B$3:$G$3</f>
        <v>CONSEJO SUPERIOR DE LA JUDICATURA</v>
      </c>
      <c r="C3" s="275"/>
      <c r="D3" s="275"/>
      <c r="E3" s="275"/>
      <c r="F3" s="275"/>
      <c r="G3" s="276"/>
    </row>
    <row r="4" spans="1:7" ht="32.85" customHeight="1">
      <c r="A4" s="12"/>
      <c r="B4" s="277" t="s">
        <v>1</v>
      </c>
      <c r="C4" s="278"/>
      <c r="D4" s="278"/>
      <c r="E4" s="278"/>
      <c r="F4" s="278"/>
      <c r="G4" s="279"/>
    </row>
    <row r="5" spans="1:7" ht="17.25" thickBot="1">
      <c r="A5" s="12"/>
      <c r="B5" s="280"/>
      <c r="C5" s="281"/>
      <c r="D5" s="281"/>
      <c r="E5" s="281"/>
      <c r="F5" s="281"/>
      <c r="G5" s="282"/>
    </row>
    <row r="6" spans="1:7" ht="32.85" customHeight="1" thickBot="1">
      <c r="A6" s="12"/>
      <c r="B6" s="283" t="s">
        <v>451</v>
      </c>
      <c r="C6" s="284"/>
      <c r="D6" s="284"/>
      <c r="E6" s="284"/>
      <c r="F6" s="284"/>
      <c r="G6" s="285"/>
    </row>
    <row r="7" spans="1:7" ht="27" customHeight="1" thickBot="1">
      <c r="A7" s="12"/>
      <c r="B7" s="9" t="s">
        <v>452</v>
      </c>
      <c r="C7" s="150" t="s">
        <v>4</v>
      </c>
      <c r="D7" s="151"/>
      <c r="E7" s="151"/>
      <c r="F7" s="151"/>
      <c r="G7" s="152"/>
    </row>
    <row r="8" spans="1:7" ht="29.25" customHeight="1">
      <c r="A8" s="12"/>
      <c r="B8" s="4" t="s">
        <v>5</v>
      </c>
      <c r="C8" s="462" t="str">
        <f>+'2. COND. BÁSICAS MANEJO'!$C$8:$E$8</f>
        <v>CONSEJO SUPERIOR DE LA JUDICATURA</v>
      </c>
      <c r="D8" s="462"/>
      <c r="E8" s="463"/>
      <c r="F8" s="15" t="s">
        <v>6</v>
      </c>
      <c r="G8" s="6" t="str">
        <f>+'1. COND. BÁSICAS TRDM'!G8</f>
        <v>800.093.816-3</v>
      </c>
    </row>
    <row r="9" spans="1:7" ht="27.6" customHeight="1">
      <c r="A9" s="12"/>
      <c r="B9" s="7" t="s">
        <v>8</v>
      </c>
      <c r="C9" s="464" t="str">
        <f>+C8</f>
        <v>CONSEJO SUPERIOR DE LA JUDICATURA</v>
      </c>
      <c r="D9" s="464"/>
      <c r="E9" s="465"/>
      <c r="F9" s="5" t="s">
        <v>6</v>
      </c>
      <c r="G9" s="6" t="str">
        <f>+G8</f>
        <v>800.093.816-3</v>
      </c>
    </row>
    <row r="10" spans="1:7" ht="30.75" customHeight="1" thickBot="1">
      <c r="A10" s="12"/>
      <c r="B10" s="7" t="s">
        <v>9</v>
      </c>
      <c r="C10" s="464" t="s">
        <v>453</v>
      </c>
      <c r="D10" s="464"/>
      <c r="E10" s="465"/>
      <c r="F10" s="466"/>
      <c r="G10" s="467"/>
    </row>
    <row r="11" spans="1:7" ht="27" customHeight="1">
      <c r="A11" s="12"/>
      <c r="B11" s="10" t="s">
        <v>454</v>
      </c>
      <c r="C11" s="218" t="s">
        <v>11</v>
      </c>
      <c r="D11" s="219"/>
      <c r="E11" s="219"/>
      <c r="F11" s="219"/>
      <c r="G11" s="239"/>
    </row>
    <row r="12" spans="1:7" ht="145.35" customHeight="1" thickBot="1">
      <c r="A12" s="78"/>
      <c r="B12" s="468" t="s">
        <v>455</v>
      </c>
      <c r="C12" s="443"/>
      <c r="D12" s="443"/>
      <c r="E12" s="443"/>
      <c r="F12" s="443"/>
      <c r="G12" s="444"/>
    </row>
    <row r="13" spans="1:7" ht="27" customHeight="1" thickBot="1">
      <c r="A13" s="12"/>
      <c r="B13" s="17" t="s">
        <v>456</v>
      </c>
      <c r="C13" s="445" t="s">
        <v>457</v>
      </c>
      <c r="D13" s="446"/>
      <c r="E13" s="446"/>
      <c r="F13" s="446"/>
      <c r="G13" s="447"/>
    </row>
    <row r="14" spans="1:7" ht="63" customHeight="1" thickBot="1">
      <c r="A14" s="12"/>
      <c r="B14" s="451" t="s">
        <v>458</v>
      </c>
      <c r="C14" s="452"/>
      <c r="D14" s="452"/>
      <c r="E14" s="453"/>
      <c r="F14" s="454">
        <v>8000000000</v>
      </c>
      <c r="G14" s="455"/>
    </row>
    <row r="15" spans="1:7" ht="32.1" customHeight="1" thickBot="1">
      <c r="A15" s="12"/>
      <c r="B15" s="17" t="s">
        <v>459</v>
      </c>
      <c r="C15" s="445" t="s">
        <v>460</v>
      </c>
      <c r="D15" s="446"/>
      <c r="E15" s="446"/>
      <c r="F15" s="446"/>
      <c r="G15" s="447"/>
    </row>
    <row r="16" spans="1:7" ht="65.25" customHeight="1" thickBot="1">
      <c r="A16" s="12"/>
      <c r="B16" s="459" t="s">
        <v>461</v>
      </c>
      <c r="C16" s="460"/>
      <c r="D16" s="460"/>
      <c r="E16" s="460"/>
      <c r="F16" s="460"/>
      <c r="G16" s="461"/>
    </row>
    <row r="17" spans="1:8" ht="27" customHeight="1" thickBot="1">
      <c r="A17" s="12"/>
      <c r="B17" s="17" t="s">
        <v>462</v>
      </c>
      <c r="C17" s="445" t="s">
        <v>4</v>
      </c>
      <c r="D17" s="446"/>
      <c r="E17" s="446"/>
      <c r="F17" s="446"/>
      <c r="G17" s="447"/>
    </row>
    <row r="18" spans="1:8" ht="35.450000000000003" customHeight="1">
      <c r="A18" s="12"/>
      <c r="B18" s="448" t="s">
        <v>463</v>
      </c>
      <c r="C18" s="449"/>
      <c r="D18" s="449"/>
      <c r="E18" s="449"/>
      <c r="F18" s="449"/>
      <c r="G18" s="450"/>
    </row>
    <row r="19" spans="1:8" ht="36.75" customHeight="1">
      <c r="A19" s="12"/>
      <c r="B19" s="456" t="s">
        <v>464</v>
      </c>
      <c r="C19" s="457"/>
      <c r="D19" s="457"/>
      <c r="E19" s="457"/>
      <c r="F19" s="457"/>
      <c r="G19" s="458"/>
    </row>
    <row r="20" spans="1:8" ht="39.75" customHeight="1" thickBot="1">
      <c r="A20" s="12"/>
      <c r="B20" s="448" t="s">
        <v>465</v>
      </c>
      <c r="C20" s="449"/>
      <c r="D20" s="449"/>
      <c r="E20" s="449"/>
      <c r="F20" s="449"/>
      <c r="G20" s="450"/>
    </row>
    <row r="21" spans="1:8" ht="41.25" customHeight="1" thickBot="1">
      <c r="A21" s="12"/>
      <c r="B21" s="17" t="s">
        <v>466</v>
      </c>
      <c r="C21" s="227" t="s">
        <v>58</v>
      </c>
      <c r="D21" s="228"/>
      <c r="E21" s="228"/>
      <c r="F21" s="228"/>
      <c r="G21" s="229"/>
    </row>
    <row r="22" spans="1:8" ht="40.35" customHeight="1" thickBot="1">
      <c r="A22" s="74"/>
      <c r="B22" s="475" t="s">
        <v>59</v>
      </c>
      <c r="C22" s="476"/>
      <c r="D22" s="476"/>
      <c r="E22" s="476"/>
      <c r="F22" s="476"/>
      <c r="G22" s="477"/>
    </row>
    <row r="23" spans="1:8" ht="40.35" customHeight="1" thickTop="1">
      <c r="A23" s="135"/>
      <c r="B23" s="137" t="s">
        <v>60</v>
      </c>
      <c r="C23" s="224" t="s">
        <v>61</v>
      </c>
      <c r="D23" s="225"/>
      <c r="E23" s="225"/>
      <c r="F23" s="225"/>
      <c r="G23" s="226"/>
      <c r="H23" s="90"/>
    </row>
    <row r="24" spans="1:8" ht="32.1" customHeight="1" thickBot="1">
      <c r="A24" s="78"/>
      <c r="B24" s="23" t="s">
        <v>344</v>
      </c>
      <c r="C24" s="171" t="s">
        <v>467</v>
      </c>
      <c r="D24" s="160"/>
      <c r="E24" s="160"/>
      <c r="F24" s="160"/>
      <c r="G24" s="172"/>
    </row>
    <row r="25" spans="1:8" ht="32.1" customHeight="1" thickBot="1">
      <c r="A25" s="12"/>
      <c r="B25" s="17" t="s">
        <v>468</v>
      </c>
      <c r="C25" s="445" t="s">
        <v>469</v>
      </c>
      <c r="D25" s="446"/>
      <c r="E25" s="446"/>
      <c r="F25" s="446"/>
      <c r="G25" s="447"/>
    </row>
    <row r="26" spans="1:8" ht="48.75" customHeight="1" thickBot="1">
      <c r="A26" s="12"/>
      <c r="B26" s="472" t="s">
        <v>470</v>
      </c>
      <c r="C26" s="473"/>
      <c r="D26" s="473"/>
      <c r="E26" s="473"/>
      <c r="F26" s="473"/>
      <c r="G26" s="474"/>
    </row>
    <row r="27" spans="1:8" ht="27" customHeight="1" thickBot="1">
      <c r="A27" s="12"/>
      <c r="B27" s="17" t="s">
        <v>471</v>
      </c>
      <c r="C27" s="445" t="s">
        <v>63</v>
      </c>
      <c r="D27" s="446"/>
      <c r="E27" s="446"/>
      <c r="F27" s="446"/>
      <c r="G27" s="447"/>
    </row>
    <row r="28" spans="1:8" ht="263.25" customHeight="1">
      <c r="A28" s="12"/>
      <c r="B28" s="469" t="s">
        <v>472</v>
      </c>
      <c r="C28" s="470"/>
      <c r="D28" s="470"/>
      <c r="E28" s="470"/>
      <c r="F28" s="470"/>
      <c r="G28" s="471"/>
    </row>
    <row r="29" spans="1:8" ht="305.45" customHeight="1">
      <c r="A29" s="12"/>
      <c r="B29" s="429" t="s">
        <v>473</v>
      </c>
      <c r="C29" s="430"/>
      <c r="D29" s="431"/>
      <c r="E29" s="141" t="s">
        <v>474</v>
      </c>
      <c r="F29" s="142"/>
      <c r="G29" s="143"/>
    </row>
    <row r="30" spans="1:8" ht="65.45" customHeight="1">
      <c r="A30" s="12"/>
      <c r="B30" s="432"/>
      <c r="C30" s="433"/>
      <c r="D30" s="434"/>
      <c r="E30" s="141" t="s">
        <v>475</v>
      </c>
      <c r="F30" s="142"/>
      <c r="G30" s="143"/>
    </row>
    <row r="31" spans="1:8" ht="341.25" customHeight="1">
      <c r="A31" s="12"/>
      <c r="B31" s="432"/>
      <c r="C31" s="433"/>
      <c r="D31" s="434"/>
      <c r="E31" s="141" t="s">
        <v>476</v>
      </c>
      <c r="F31" s="142"/>
      <c r="G31" s="143"/>
    </row>
    <row r="32" spans="1:8" ht="260.25" customHeight="1">
      <c r="A32" s="12"/>
      <c r="B32" s="435"/>
      <c r="C32" s="436"/>
      <c r="D32" s="437"/>
      <c r="E32" s="141" t="s">
        <v>477</v>
      </c>
      <c r="F32" s="142"/>
      <c r="G32" s="143"/>
    </row>
    <row r="33" spans="1:7" ht="213.6" customHeight="1">
      <c r="A33" s="78"/>
      <c r="B33" s="197" t="s">
        <v>478</v>
      </c>
      <c r="C33" s="198"/>
      <c r="D33" s="199"/>
      <c r="E33" s="141" t="s">
        <v>479</v>
      </c>
      <c r="F33" s="142"/>
      <c r="G33" s="143"/>
    </row>
    <row r="34" spans="1:7" ht="237.75" customHeight="1">
      <c r="A34" s="13"/>
      <c r="B34" s="197" t="s">
        <v>480</v>
      </c>
      <c r="C34" s="198"/>
      <c r="D34" s="199"/>
      <c r="E34" s="141" t="s">
        <v>481</v>
      </c>
      <c r="F34" s="142"/>
      <c r="G34" s="143"/>
    </row>
    <row r="35" spans="1:7" ht="88.5" customHeight="1">
      <c r="A35" s="12"/>
      <c r="B35" s="138" t="s">
        <v>482</v>
      </c>
      <c r="C35" s="139"/>
      <c r="D35" s="140"/>
      <c r="E35" s="141" t="s">
        <v>483</v>
      </c>
      <c r="F35" s="142"/>
      <c r="G35" s="143"/>
    </row>
    <row r="36" spans="1:7" ht="85.35" customHeight="1">
      <c r="A36" s="12"/>
      <c r="B36" s="138" t="s">
        <v>484</v>
      </c>
      <c r="C36" s="139"/>
      <c r="D36" s="140"/>
      <c r="E36" s="141" t="s">
        <v>485</v>
      </c>
      <c r="F36" s="142"/>
      <c r="G36" s="143"/>
    </row>
    <row r="37" spans="1:7" ht="77.099999999999994" customHeight="1">
      <c r="A37" s="12"/>
      <c r="B37" s="138" t="s">
        <v>486</v>
      </c>
      <c r="C37" s="139"/>
      <c r="D37" s="140"/>
      <c r="E37" s="141" t="s">
        <v>487</v>
      </c>
      <c r="F37" s="142"/>
      <c r="G37" s="143"/>
    </row>
    <row r="38" spans="1:7" ht="140.1" customHeight="1">
      <c r="A38" s="12"/>
      <c r="B38" s="159" t="s">
        <v>488</v>
      </c>
      <c r="C38" s="160"/>
      <c r="D38" s="161"/>
      <c r="E38" s="141" t="s">
        <v>489</v>
      </c>
      <c r="F38" s="142"/>
      <c r="G38" s="143"/>
    </row>
    <row r="39" spans="1:7" ht="89.45" customHeight="1">
      <c r="A39" s="12"/>
      <c r="B39" s="159" t="s">
        <v>490</v>
      </c>
      <c r="C39" s="160"/>
      <c r="D39" s="161"/>
      <c r="E39" s="376" t="s">
        <v>491</v>
      </c>
      <c r="F39" s="377"/>
      <c r="G39" s="378"/>
    </row>
    <row r="40" spans="1:7" ht="61.5" customHeight="1">
      <c r="A40" s="78"/>
      <c r="B40" s="138" t="s">
        <v>492</v>
      </c>
      <c r="C40" s="139"/>
      <c r="D40" s="140"/>
      <c r="E40" s="141" t="s">
        <v>493</v>
      </c>
      <c r="F40" s="142"/>
      <c r="G40" s="143"/>
    </row>
    <row r="41" spans="1:7" ht="97.5" customHeight="1">
      <c r="A41" s="13"/>
      <c r="B41" s="138" t="s">
        <v>494</v>
      </c>
      <c r="C41" s="139"/>
      <c r="D41" s="140"/>
      <c r="E41" s="141" t="s">
        <v>495</v>
      </c>
      <c r="F41" s="142"/>
      <c r="G41" s="143"/>
    </row>
    <row r="42" spans="1:7" ht="128.44999999999999" customHeight="1">
      <c r="A42" s="13"/>
      <c r="B42" s="138" t="s">
        <v>496</v>
      </c>
      <c r="C42" s="139"/>
      <c r="D42" s="140"/>
      <c r="E42" s="141" t="s">
        <v>497</v>
      </c>
      <c r="F42" s="142"/>
      <c r="G42" s="143"/>
    </row>
    <row r="43" spans="1:7" ht="134.25" customHeight="1">
      <c r="A43" s="13"/>
      <c r="B43" s="138" t="s">
        <v>498</v>
      </c>
      <c r="C43" s="139"/>
      <c r="D43" s="140"/>
      <c r="E43" s="141" t="s">
        <v>499</v>
      </c>
      <c r="F43" s="142"/>
      <c r="G43" s="143"/>
    </row>
    <row r="44" spans="1:7" ht="216" customHeight="1">
      <c r="A44" s="83"/>
      <c r="B44" s="159" t="s">
        <v>500</v>
      </c>
      <c r="C44" s="160"/>
      <c r="D44" s="161"/>
      <c r="E44" s="141" t="s">
        <v>92</v>
      </c>
      <c r="F44" s="142"/>
      <c r="G44" s="143"/>
    </row>
    <row r="45" spans="1:7" ht="104.85" customHeight="1">
      <c r="A45" s="13"/>
      <c r="B45" s="138" t="s">
        <v>501</v>
      </c>
      <c r="C45" s="139"/>
      <c r="D45" s="140"/>
      <c r="E45" s="141" t="s">
        <v>502</v>
      </c>
      <c r="F45" s="142"/>
      <c r="G45" s="143"/>
    </row>
    <row r="46" spans="1:7" ht="93" customHeight="1">
      <c r="A46" s="13"/>
      <c r="B46" s="159" t="s">
        <v>503</v>
      </c>
      <c r="C46" s="160"/>
      <c r="D46" s="161"/>
      <c r="E46" s="141" t="s">
        <v>504</v>
      </c>
      <c r="F46" s="142"/>
      <c r="G46" s="143"/>
    </row>
    <row r="47" spans="1:7" ht="84.75" customHeight="1">
      <c r="A47" s="13"/>
      <c r="B47" s="159" t="s">
        <v>505</v>
      </c>
      <c r="C47" s="160"/>
      <c r="D47" s="161"/>
      <c r="E47" s="141" t="s">
        <v>506</v>
      </c>
      <c r="F47" s="142"/>
      <c r="G47" s="143"/>
    </row>
    <row r="48" spans="1:7" ht="82.35" customHeight="1">
      <c r="A48" s="13"/>
      <c r="B48" s="159" t="s">
        <v>507</v>
      </c>
      <c r="C48" s="160"/>
      <c r="D48" s="161"/>
      <c r="E48" s="141" t="s">
        <v>508</v>
      </c>
      <c r="F48" s="142"/>
      <c r="G48" s="143"/>
    </row>
    <row r="49" spans="1:7" ht="86.25" customHeight="1">
      <c r="A49" s="13"/>
      <c r="B49" s="159" t="s">
        <v>509</v>
      </c>
      <c r="C49" s="160"/>
      <c r="D49" s="161"/>
      <c r="E49" s="141" t="s">
        <v>510</v>
      </c>
      <c r="F49" s="142"/>
      <c r="G49" s="143"/>
    </row>
    <row r="50" spans="1:7" ht="86.25" customHeight="1">
      <c r="A50" s="13"/>
      <c r="B50" s="159" t="s">
        <v>511</v>
      </c>
      <c r="C50" s="160"/>
      <c r="D50" s="161"/>
      <c r="E50" s="141" t="s">
        <v>512</v>
      </c>
      <c r="F50" s="142"/>
      <c r="G50" s="143"/>
    </row>
    <row r="51" spans="1:7" ht="83.25" customHeight="1" thickBot="1">
      <c r="A51" s="83"/>
      <c r="B51" s="159" t="s">
        <v>513</v>
      </c>
      <c r="C51" s="160"/>
      <c r="D51" s="161"/>
      <c r="E51" s="141" t="s">
        <v>514</v>
      </c>
      <c r="F51" s="142"/>
      <c r="G51" s="143"/>
    </row>
    <row r="52" spans="1:7" ht="27" customHeight="1" thickBot="1">
      <c r="A52" s="13"/>
      <c r="B52" s="17" t="s">
        <v>515</v>
      </c>
      <c r="C52" s="445" t="s">
        <v>134</v>
      </c>
      <c r="D52" s="446"/>
      <c r="E52" s="446"/>
      <c r="F52" s="446"/>
      <c r="G52" s="447"/>
    </row>
    <row r="53" spans="1:7" ht="173.45" customHeight="1">
      <c r="A53" s="13"/>
      <c r="B53" s="336" t="s">
        <v>380</v>
      </c>
      <c r="C53" s="337"/>
      <c r="D53" s="338"/>
      <c r="E53" s="342" t="s">
        <v>381</v>
      </c>
      <c r="F53" s="343"/>
      <c r="G53" s="344"/>
    </row>
    <row r="54" spans="1:7" ht="147" customHeight="1">
      <c r="A54" s="13"/>
      <c r="B54" s="159" t="s">
        <v>175</v>
      </c>
      <c r="C54" s="160"/>
      <c r="D54" s="161"/>
      <c r="E54" s="141" t="s">
        <v>176</v>
      </c>
      <c r="F54" s="142"/>
      <c r="G54" s="143"/>
    </row>
    <row r="55" spans="1:7" ht="79.5" customHeight="1">
      <c r="A55" s="12"/>
      <c r="B55" s="159" t="s">
        <v>387</v>
      </c>
      <c r="C55" s="160"/>
      <c r="D55" s="161"/>
      <c r="E55" s="141" t="s">
        <v>516</v>
      </c>
      <c r="F55" s="142"/>
      <c r="G55" s="143"/>
    </row>
    <row r="56" spans="1:7" ht="56.25" customHeight="1" thickBot="1">
      <c r="A56" s="13"/>
      <c r="B56" s="156" t="s">
        <v>517</v>
      </c>
      <c r="C56" s="157"/>
      <c r="D56" s="441"/>
      <c r="E56" s="442" t="s">
        <v>518</v>
      </c>
      <c r="F56" s="443"/>
      <c r="G56" s="444"/>
    </row>
    <row r="57" spans="1:7" ht="102" customHeight="1">
      <c r="A57" s="12"/>
      <c r="B57" s="159" t="s">
        <v>171</v>
      </c>
      <c r="C57" s="160"/>
      <c r="D57" s="161"/>
      <c r="E57" s="141" t="s">
        <v>402</v>
      </c>
      <c r="F57" s="142"/>
      <c r="G57" s="143"/>
    </row>
    <row r="58" spans="1:7" ht="98.1" customHeight="1">
      <c r="A58" s="12"/>
      <c r="B58" s="159" t="s">
        <v>149</v>
      </c>
      <c r="C58" s="160"/>
      <c r="D58" s="161"/>
      <c r="E58" s="141" t="s">
        <v>519</v>
      </c>
      <c r="F58" s="142"/>
      <c r="G58" s="143"/>
    </row>
    <row r="59" spans="1:7" ht="122.85" customHeight="1">
      <c r="A59" s="78"/>
      <c r="B59" s="159" t="s">
        <v>520</v>
      </c>
      <c r="C59" s="160"/>
      <c r="D59" s="161"/>
      <c r="E59" s="141" t="s">
        <v>521</v>
      </c>
      <c r="F59" s="142"/>
      <c r="G59" s="143"/>
    </row>
    <row r="60" spans="1:7" ht="219" customHeight="1">
      <c r="A60" s="12"/>
      <c r="B60" s="147" t="s">
        <v>522</v>
      </c>
      <c r="C60" s="148"/>
      <c r="D60" s="149"/>
      <c r="E60" s="376" t="s">
        <v>523</v>
      </c>
      <c r="F60" s="377"/>
      <c r="G60" s="378"/>
    </row>
    <row r="61" spans="1:7" ht="119.25" customHeight="1">
      <c r="A61" s="12"/>
      <c r="B61" s="159" t="s">
        <v>173</v>
      </c>
      <c r="C61" s="160"/>
      <c r="D61" s="161"/>
      <c r="E61" s="141" t="s">
        <v>174</v>
      </c>
      <c r="F61" s="142"/>
      <c r="G61" s="143"/>
    </row>
    <row r="62" spans="1:7" ht="128.44999999999999" customHeight="1">
      <c r="A62" s="12"/>
      <c r="B62" s="159" t="s">
        <v>151</v>
      </c>
      <c r="C62" s="160"/>
      <c r="D62" s="161"/>
      <c r="E62" s="141" t="s">
        <v>524</v>
      </c>
      <c r="F62" s="142"/>
      <c r="G62" s="143"/>
    </row>
    <row r="63" spans="1:7" ht="95.1" customHeight="1">
      <c r="A63" s="12"/>
      <c r="B63" s="159" t="s">
        <v>405</v>
      </c>
      <c r="C63" s="160"/>
      <c r="D63" s="161"/>
      <c r="E63" s="141" t="s">
        <v>406</v>
      </c>
      <c r="F63" s="142"/>
      <c r="G63" s="143"/>
    </row>
    <row r="64" spans="1:7" ht="161.44999999999999" customHeight="1">
      <c r="A64" s="12"/>
      <c r="B64" s="159" t="s">
        <v>525</v>
      </c>
      <c r="C64" s="160"/>
      <c r="D64" s="161"/>
      <c r="E64" s="141" t="s">
        <v>526</v>
      </c>
      <c r="F64" s="142"/>
      <c r="G64" s="143"/>
    </row>
    <row r="65" spans="1:7" ht="121.35" customHeight="1">
      <c r="A65" s="78"/>
      <c r="B65" s="159" t="s">
        <v>527</v>
      </c>
      <c r="C65" s="160"/>
      <c r="D65" s="161"/>
      <c r="E65" s="141" t="s">
        <v>421</v>
      </c>
      <c r="F65" s="142"/>
      <c r="G65" s="143"/>
    </row>
    <row r="66" spans="1:7" ht="55.35" customHeight="1">
      <c r="A66" s="12"/>
      <c r="B66" s="159" t="s">
        <v>409</v>
      </c>
      <c r="C66" s="160"/>
      <c r="D66" s="161"/>
      <c r="E66" s="141" t="s">
        <v>528</v>
      </c>
      <c r="F66" s="142"/>
      <c r="G66" s="143"/>
    </row>
    <row r="67" spans="1:7" ht="88.5" customHeight="1">
      <c r="A67" s="12"/>
      <c r="B67" s="159" t="s">
        <v>369</v>
      </c>
      <c r="C67" s="160"/>
      <c r="D67" s="161"/>
      <c r="E67" s="141" t="s">
        <v>529</v>
      </c>
      <c r="F67" s="142"/>
      <c r="G67" s="143"/>
    </row>
    <row r="68" spans="1:7" ht="84" customHeight="1">
      <c r="A68" s="12"/>
      <c r="B68" s="159" t="s">
        <v>530</v>
      </c>
      <c r="C68" s="160"/>
      <c r="D68" s="161"/>
      <c r="E68" s="141" t="s">
        <v>531</v>
      </c>
      <c r="F68" s="142"/>
      <c r="G68" s="143"/>
    </row>
    <row r="69" spans="1:7" ht="107.25" customHeight="1">
      <c r="A69" s="83"/>
      <c r="B69" s="159" t="s">
        <v>532</v>
      </c>
      <c r="C69" s="160"/>
      <c r="D69" s="161"/>
      <c r="E69" s="141" t="s">
        <v>533</v>
      </c>
      <c r="F69" s="142"/>
      <c r="G69" s="143"/>
    </row>
    <row r="70" spans="1:7" ht="170.45" customHeight="1" thickBot="1">
      <c r="A70" s="12"/>
      <c r="B70" s="429" t="s">
        <v>534</v>
      </c>
      <c r="C70" s="430"/>
      <c r="D70" s="431"/>
      <c r="E70" s="209" t="s">
        <v>535</v>
      </c>
      <c r="F70" s="210"/>
      <c r="G70" s="211"/>
    </row>
    <row r="71" spans="1:7" ht="22.35" customHeight="1">
      <c r="A71" s="12"/>
      <c r="B71" s="432"/>
      <c r="C71" s="433"/>
      <c r="D71" s="434"/>
      <c r="E71" s="438" t="s">
        <v>536</v>
      </c>
      <c r="F71" s="439"/>
      <c r="G71" s="440"/>
    </row>
    <row r="72" spans="1:7" ht="65.45" customHeight="1">
      <c r="A72" s="12"/>
      <c r="B72" s="432"/>
      <c r="C72" s="433"/>
      <c r="D72" s="434"/>
      <c r="E72" s="420" t="s">
        <v>537</v>
      </c>
      <c r="F72" s="421"/>
      <c r="G72" s="422"/>
    </row>
    <row r="73" spans="1:7" ht="80.099999999999994" customHeight="1">
      <c r="A73" s="12"/>
      <c r="B73" s="432"/>
      <c r="C73" s="433"/>
      <c r="D73" s="434"/>
      <c r="E73" s="420" t="s">
        <v>538</v>
      </c>
      <c r="F73" s="421"/>
      <c r="G73" s="422"/>
    </row>
    <row r="74" spans="1:7" ht="96" customHeight="1">
      <c r="A74" s="12"/>
      <c r="B74" s="432"/>
      <c r="C74" s="433"/>
      <c r="D74" s="434"/>
      <c r="E74" s="420" t="s">
        <v>539</v>
      </c>
      <c r="F74" s="421"/>
      <c r="G74" s="422"/>
    </row>
    <row r="75" spans="1:7" ht="50.1" customHeight="1">
      <c r="A75" s="12"/>
      <c r="B75" s="432"/>
      <c r="C75" s="433"/>
      <c r="D75" s="434"/>
      <c r="E75" s="420" t="s">
        <v>540</v>
      </c>
      <c r="F75" s="421"/>
      <c r="G75" s="422"/>
    </row>
    <row r="76" spans="1:7" ht="87" customHeight="1">
      <c r="A76" s="12"/>
      <c r="B76" s="432"/>
      <c r="C76" s="433"/>
      <c r="D76" s="434"/>
      <c r="E76" s="420" t="s">
        <v>541</v>
      </c>
      <c r="F76" s="421"/>
      <c r="G76" s="422"/>
    </row>
    <row r="77" spans="1:7" ht="65.45" customHeight="1">
      <c r="A77" s="12"/>
      <c r="B77" s="432"/>
      <c r="C77" s="433"/>
      <c r="D77" s="434"/>
      <c r="E77" s="420" t="s">
        <v>542</v>
      </c>
      <c r="F77" s="421"/>
      <c r="G77" s="422"/>
    </row>
    <row r="78" spans="1:7" ht="83.25" customHeight="1">
      <c r="A78" s="12"/>
      <c r="B78" s="432"/>
      <c r="C78" s="433"/>
      <c r="D78" s="434"/>
      <c r="E78" s="420" t="s">
        <v>543</v>
      </c>
      <c r="F78" s="421"/>
      <c r="G78" s="422"/>
    </row>
    <row r="79" spans="1:7" ht="86.1" customHeight="1">
      <c r="A79" s="12"/>
      <c r="B79" s="432"/>
      <c r="C79" s="433"/>
      <c r="D79" s="434"/>
      <c r="E79" s="420" t="s">
        <v>544</v>
      </c>
      <c r="F79" s="421"/>
      <c r="G79" s="422"/>
    </row>
    <row r="80" spans="1:7" ht="66" customHeight="1" thickBot="1">
      <c r="A80" s="12"/>
      <c r="B80" s="432"/>
      <c r="C80" s="433"/>
      <c r="D80" s="434"/>
      <c r="E80" s="215" t="s">
        <v>545</v>
      </c>
      <c r="F80" s="216"/>
      <c r="G80" s="217"/>
    </row>
    <row r="81" spans="1:8" ht="34.5" customHeight="1">
      <c r="A81" s="12"/>
      <c r="B81" s="432"/>
      <c r="C81" s="433"/>
      <c r="D81" s="434"/>
      <c r="E81" s="438" t="s">
        <v>546</v>
      </c>
      <c r="F81" s="439"/>
      <c r="G81" s="440"/>
    </row>
    <row r="82" spans="1:8" ht="35.1" customHeight="1">
      <c r="A82" s="12"/>
      <c r="B82" s="432"/>
      <c r="C82" s="433"/>
      <c r="D82" s="434"/>
      <c r="E82" s="420" t="s">
        <v>547</v>
      </c>
      <c r="F82" s="421"/>
      <c r="G82" s="422"/>
    </row>
    <row r="83" spans="1:8" ht="42.6" customHeight="1">
      <c r="A83" s="12"/>
      <c r="B83" s="432"/>
      <c r="C83" s="433"/>
      <c r="D83" s="434"/>
      <c r="E83" s="420" t="s">
        <v>548</v>
      </c>
      <c r="F83" s="421"/>
      <c r="G83" s="422"/>
    </row>
    <row r="84" spans="1:8" ht="51.6" customHeight="1">
      <c r="A84" s="12"/>
      <c r="B84" s="435"/>
      <c r="C84" s="436"/>
      <c r="D84" s="437"/>
      <c r="E84" s="215" t="s">
        <v>549</v>
      </c>
      <c r="F84" s="216"/>
      <c r="G84" s="217"/>
    </row>
    <row r="85" spans="1:8" ht="95.85" customHeight="1">
      <c r="A85" s="78"/>
      <c r="B85" s="159" t="s">
        <v>550</v>
      </c>
      <c r="C85" s="160"/>
      <c r="D85" s="161"/>
      <c r="E85" s="141" t="s">
        <v>551</v>
      </c>
      <c r="F85" s="142"/>
      <c r="G85" s="143"/>
    </row>
    <row r="86" spans="1:8" ht="95.85" customHeight="1">
      <c r="A86" s="78"/>
      <c r="B86" s="159" t="s">
        <v>552</v>
      </c>
      <c r="C86" s="160"/>
      <c r="D86" s="161"/>
      <c r="E86" s="141" t="s">
        <v>553</v>
      </c>
      <c r="F86" s="142"/>
      <c r="G86" s="143"/>
    </row>
    <row r="87" spans="1:8" ht="195.6" customHeight="1">
      <c r="A87" s="78"/>
      <c r="B87" s="159" t="s">
        <v>238</v>
      </c>
      <c r="C87" s="160"/>
      <c r="D87" s="161"/>
      <c r="E87" s="141" t="s">
        <v>554</v>
      </c>
      <c r="F87" s="142"/>
      <c r="G87" s="143"/>
    </row>
    <row r="88" spans="1:8" ht="120" customHeight="1">
      <c r="A88" s="12"/>
      <c r="B88" s="138" t="s">
        <v>230</v>
      </c>
      <c r="C88" s="139"/>
      <c r="D88" s="140"/>
      <c r="E88" s="141" t="s">
        <v>231</v>
      </c>
      <c r="F88" s="142"/>
      <c r="G88" s="143"/>
    </row>
    <row r="89" spans="1:8" ht="333.75" customHeight="1">
      <c r="A89" s="12"/>
      <c r="B89" s="138" t="s">
        <v>258</v>
      </c>
      <c r="C89" s="139"/>
      <c r="D89" s="140"/>
      <c r="E89" s="141" t="s">
        <v>431</v>
      </c>
      <c r="F89" s="142"/>
      <c r="G89" s="143"/>
      <c r="H89" s="84"/>
    </row>
    <row r="90" spans="1:8" ht="59.85" customHeight="1">
      <c r="A90" s="12"/>
      <c r="B90" s="138" t="s">
        <v>264</v>
      </c>
      <c r="C90" s="139"/>
      <c r="D90" s="140"/>
      <c r="E90" s="141" t="s">
        <v>265</v>
      </c>
      <c r="F90" s="142"/>
      <c r="G90" s="143"/>
    </row>
    <row r="91" spans="1:8" ht="128.25" customHeight="1">
      <c r="A91" s="12"/>
      <c r="B91" s="138" t="s">
        <v>268</v>
      </c>
      <c r="C91" s="139"/>
      <c r="D91" s="140"/>
      <c r="E91" s="141" t="s">
        <v>269</v>
      </c>
      <c r="F91" s="142"/>
      <c r="G91" s="143"/>
    </row>
    <row r="92" spans="1:8" ht="121.7" customHeight="1">
      <c r="A92" s="78"/>
      <c r="B92" s="138" t="s">
        <v>274</v>
      </c>
      <c r="C92" s="139"/>
      <c r="D92" s="140"/>
      <c r="E92" s="141" t="s">
        <v>275</v>
      </c>
      <c r="F92" s="142"/>
      <c r="G92" s="143"/>
    </row>
    <row r="93" spans="1:8" ht="149.25" customHeight="1">
      <c r="A93" s="78"/>
      <c r="B93" s="138" t="s">
        <v>276</v>
      </c>
      <c r="C93" s="139"/>
      <c r="D93" s="140"/>
      <c r="E93" s="141" t="s">
        <v>277</v>
      </c>
      <c r="F93" s="142"/>
      <c r="G93" s="143"/>
    </row>
    <row r="94" spans="1:8" ht="112.7" customHeight="1">
      <c r="A94" s="78"/>
      <c r="B94" s="138" t="s">
        <v>278</v>
      </c>
      <c r="C94" s="139"/>
      <c r="D94" s="140"/>
      <c r="E94" s="141" t="s">
        <v>279</v>
      </c>
      <c r="F94" s="142"/>
      <c r="G94" s="143"/>
    </row>
    <row r="95" spans="1:8" ht="85.7" customHeight="1">
      <c r="A95" s="78"/>
      <c r="B95" s="138" t="s">
        <v>280</v>
      </c>
      <c r="C95" s="139"/>
      <c r="D95" s="140"/>
      <c r="E95" s="141" t="s">
        <v>281</v>
      </c>
      <c r="F95" s="142"/>
      <c r="G95" s="143"/>
    </row>
    <row r="96" spans="1:8" ht="110.45" customHeight="1">
      <c r="A96" s="12"/>
      <c r="B96" s="138" t="s">
        <v>282</v>
      </c>
      <c r="C96" s="139"/>
      <c r="D96" s="140"/>
      <c r="E96" s="141" t="s">
        <v>283</v>
      </c>
      <c r="F96" s="142"/>
      <c r="G96" s="143"/>
    </row>
    <row r="97" spans="1:7" ht="64.349999999999994" customHeight="1" thickBot="1">
      <c r="A97" s="12"/>
      <c r="B97" s="423" t="s">
        <v>284</v>
      </c>
      <c r="C97" s="424"/>
      <c r="D97" s="425"/>
      <c r="E97" s="141" t="s">
        <v>285</v>
      </c>
      <c r="F97" s="142"/>
      <c r="G97" s="143"/>
    </row>
    <row r="98" spans="1:7" ht="27" customHeight="1" thickBot="1">
      <c r="A98" s="12"/>
      <c r="B98" s="9" t="s">
        <v>555</v>
      </c>
      <c r="C98" s="150" t="s">
        <v>440</v>
      </c>
      <c r="D98" s="151"/>
      <c r="E98" s="151"/>
      <c r="F98" s="151"/>
      <c r="G98" s="152"/>
    </row>
    <row r="99" spans="1:7" ht="183" customHeight="1" thickBot="1">
      <c r="A99" s="12"/>
      <c r="B99" s="426" t="s">
        <v>556</v>
      </c>
      <c r="C99" s="427"/>
      <c r="D99" s="427"/>
      <c r="E99" s="427"/>
      <c r="F99" s="427"/>
      <c r="G99" s="428"/>
    </row>
    <row r="100" spans="1:7" ht="44.1" customHeight="1" thickBot="1">
      <c r="A100" s="12"/>
      <c r="B100" s="188" t="s">
        <v>557</v>
      </c>
      <c r="C100" s="189"/>
      <c r="D100" s="189"/>
      <c r="E100" s="189"/>
      <c r="F100" s="189"/>
      <c r="G100" s="190"/>
    </row>
    <row r="101" spans="1:7" ht="27" customHeight="1" thickBot="1">
      <c r="A101" s="12"/>
      <c r="B101" s="9" t="s">
        <v>558</v>
      </c>
      <c r="C101" s="150" t="s">
        <v>306</v>
      </c>
      <c r="D101" s="151"/>
      <c r="E101" s="151"/>
      <c r="F101" s="151"/>
      <c r="G101" s="152"/>
    </row>
    <row r="102" spans="1:7" ht="56.25" customHeight="1">
      <c r="A102" s="12"/>
      <c r="B102" s="188" t="s">
        <v>559</v>
      </c>
      <c r="C102" s="189"/>
      <c r="D102" s="189"/>
      <c r="E102" s="189"/>
      <c r="F102" s="189"/>
      <c r="G102" s="190"/>
    </row>
    <row r="103" spans="1:7" ht="34.5" customHeight="1">
      <c r="A103" s="12"/>
      <c r="B103" s="159" t="s">
        <v>560</v>
      </c>
      <c r="C103" s="160"/>
      <c r="D103" s="160"/>
      <c r="E103" s="160"/>
      <c r="F103" s="160"/>
      <c r="G103" s="172"/>
    </row>
    <row r="104" spans="1:7" ht="49.35" customHeight="1" thickBot="1">
      <c r="A104" s="12"/>
      <c r="B104" s="367" t="s">
        <v>561</v>
      </c>
      <c r="C104" s="368"/>
      <c r="D104" s="368"/>
      <c r="E104" s="368"/>
      <c r="F104" s="368"/>
      <c r="G104" s="369"/>
    </row>
    <row r="105" spans="1:7" ht="41.85" customHeight="1" thickBot="1">
      <c r="A105" s="12"/>
      <c r="B105" s="9" t="s">
        <v>562</v>
      </c>
      <c r="C105" s="144" t="s">
        <v>449</v>
      </c>
      <c r="D105" s="145"/>
      <c r="E105" s="145"/>
      <c r="F105" s="145"/>
      <c r="G105" s="146"/>
    </row>
    <row r="106" spans="1:7" ht="80.25" customHeight="1" thickBot="1">
      <c r="A106" s="97"/>
      <c r="B106" s="156" t="s">
        <v>450</v>
      </c>
      <c r="C106" s="157"/>
      <c r="D106" s="157"/>
      <c r="E106" s="157"/>
      <c r="F106" s="157"/>
      <c r="G106" s="158"/>
    </row>
    <row r="107" spans="1:7">
      <c r="A107" s="12"/>
      <c r="B107" s="14"/>
      <c r="G107" s="66" t="str">
        <f>+'1. COND. BÁSICAS TRDM'!G210</f>
        <v>VERSIÓN: OCT 2026</v>
      </c>
    </row>
    <row r="108" spans="1:7">
      <c r="A108" s="12"/>
      <c r="B108" s="14"/>
      <c r="C108" s="1"/>
      <c r="D108" s="1"/>
      <c r="E108" s="1"/>
      <c r="F108" s="1"/>
      <c r="G108" s="102"/>
    </row>
    <row r="111" spans="1:7">
      <c r="B111" s="14"/>
    </row>
  </sheetData>
  <mergeCells count="157">
    <mergeCell ref="E32:G32"/>
    <mergeCell ref="B29:D32"/>
    <mergeCell ref="C8:E8"/>
    <mergeCell ref="C9:E9"/>
    <mergeCell ref="C10:E10"/>
    <mergeCell ref="F10:G10"/>
    <mergeCell ref="C11:G11"/>
    <mergeCell ref="B12:G12"/>
    <mergeCell ref="E29:G29"/>
    <mergeCell ref="E30:G30"/>
    <mergeCell ref="E31:G31"/>
    <mergeCell ref="C27:G27"/>
    <mergeCell ref="B28:G28"/>
    <mergeCell ref="C24:G24"/>
    <mergeCell ref="C25:G25"/>
    <mergeCell ref="B26:G26"/>
    <mergeCell ref="B22:G22"/>
    <mergeCell ref="C23:G23"/>
    <mergeCell ref="B3:G3"/>
    <mergeCell ref="B4:G4"/>
    <mergeCell ref="B5:G5"/>
    <mergeCell ref="B6:G6"/>
    <mergeCell ref="C7:G7"/>
    <mergeCell ref="B20:G20"/>
    <mergeCell ref="C13:G13"/>
    <mergeCell ref="B14:E14"/>
    <mergeCell ref="F14:G14"/>
    <mergeCell ref="C17:G17"/>
    <mergeCell ref="B18:G18"/>
    <mergeCell ref="B19:G19"/>
    <mergeCell ref="C15:G15"/>
    <mergeCell ref="B16:G16"/>
    <mergeCell ref="B36:D36"/>
    <mergeCell ref="E36:G36"/>
    <mergeCell ref="B37:D37"/>
    <mergeCell ref="E37:G37"/>
    <mergeCell ref="B38:D38"/>
    <mergeCell ref="E38:G38"/>
    <mergeCell ref="B33:D33"/>
    <mergeCell ref="E33:G33"/>
    <mergeCell ref="B34:D34"/>
    <mergeCell ref="E34:G34"/>
    <mergeCell ref="B35:D35"/>
    <mergeCell ref="E35:G35"/>
    <mergeCell ref="B43:D43"/>
    <mergeCell ref="E43:G43"/>
    <mergeCell ref="B45:D45"/>
    <mergeCell ref="E45:G45"/>
    <mergeCell ref="B46:D46"/>
    <mergeCell ref="E46:G46"/>
    <mergeCell ref="B39:D39"/>
    <mergeCell ref="E39:G39"/>
    <mergeCell ref="B41:D41"/>
    <mergeCell ref="E41:G41"/>
    <mergeCell ref="B42:D42"/>
    <mergeCell ref="E42:G42"/>
    <mergeCell ref="B40:D40"/>
    <mergeCell ref="E40:G40"/>
    <mergeCell ref="B44:D44"/>
    <mergeCell ref="E44:G44"/>
    <mergeCell ref="C52:G52"/>
    <mergeCell ref="B53:D53"/>
    <mergeCell ref="E53:G53"/>
    <mergeCell ref="B54:D54"/>
    <mergeCell ref="E54:G54"/>
    <mergeCell ref="B47:D47"/>
    <mergeCell ref="E47:G47"/>
    <mergeCell ref="B49:D49"/>
    <mergeCell ref="E49:G49"/>
    <mergeCell ref="B51:D51"/>
    <mergeCell ref="E51:G51"/>
    <mergeCell ref="B48:D48"/>
    <mergeCell ref="E48:G48"/>
    <mergeCell ref="B50:D50"/>
    <mergeCell ref="E50:G50"/>
    <mergeCell ref="B59:D59"/>
    <mergeCell ref="E59:G59"/>
    <mergeCell ref="B60:D60"/>
    <mergeCell ref="E60:G60"/>
    <mergeCell ref="B61:D61"/>
    <mergeCell ref="E61:G61"/>
    <mergeCell ref="B55:D55"/>
    <mergeCell ref="E55:G55"/>
    <mergeCell ref="B57:D57"/>
    <mergeCell ref="E57:G57"/>
    <mergeCell ref="B58:D58"/>
    <mergeCell ref="E58:G58"/>
    <mergeCell ref="B56:D56"/>
    <mergeCell ref="E56:G56"/>
    <mergeCell ref="B65:D65"/>
    <mergeCell ref="E65:G65"/>
    <mergeCell ref="B66:D66"/>
    <mergeCell ref="E66:G66"/>
    <mergeCell ref="B68:D68"/>
    <mergeCell ref="E68:G68"/>
    <mergeCell ref="B62:D62"/>
    <mergeCell ref="E62:G62"/>
    <mergeCell ref="B63:D63"/>
    <mergeCell ref="E63:G63"/>
    <mergeCell ref="B64:D64"/>
    <mergeCell ref="E64:G64"/>
    <mergeCell ref="B67:D67"/>
    <mergeCell ref="E67:G67"/>
    <mergeCell ref="B69:D69"/>
    <mergeCell ref="E69:G69"/>
    <mergeCell ref="B70:D84"/>
    <mergeCell ref="E70:G70"/>
    <mergeCell ref="E71:G71"/>
    <mergeCell ref="E72:G72"/>
    <mergeCell ref="E73:G73"/>
    <mergeCell ref="E74:G74"/>
    <mergeCell ref="E75:G75"/>
    <mergeCell ref="E76:G76"/>
    <mergeCell ref="E83:G83"/>
    <mergeCell ref="E84:G84"/>
    <mergeCell ref="E78:G78"/>
    <mergeCell ref="E79:G79"/>
    <mergeCell ref="E80:G80"/>
    <mergeCell ref="E81:G81"/>
    <mergeCell ref="E82:G82"/>
    <mergeCell ref="C105:G105"/>
    <mergeCell ref="B106:G106"/>
    <mergeCell ref="C21:G21"/>
    <mergeCell ref="C101:G101"/>
    <mergeCell ref="B102:G102"/>
    <mergeCell ref="B103:G103"/>
    <mergeCell ref="B104:G104"/>
    <mergeCell ref="B100:G100"/>
    <mergeCell ref="B96:D96"/>
    <mergeCell ref="E96:G96"/>
    <mergeCell ref="B97:D97"/>
    <mergeCell ref="E97:G97"/>
    <mergeCell ref="C98:G98"/>
    <mergeCell ref="B99:G99"/>
    <mergeCell ref="B90:D90"/>
    <mergeCell ref="B93:D93"/>
    <mergeCell ref="E93:G93"/>
    <mergeCell ref="B94:D94"/>
    <mergeCell ref="B92:D92"/>
    <mergeCell ref="E92:G92"/>
    <mergeCell ref="B85:D85"/>
    <mergeCell ref="E85:G85"/>
    <mergeCell ref="B89:D89"/>
    <mergeCell ref="E89:G89"/>
    <mergeCell ref="E94:G94"/>
    <mergeCell ref="B95:D95"/>
    <mergeCell ref="E95:G95"/>
    <mergeCell ref="B87:D87"/>
    <mergeCell ref="E87:G87"/>
    <mergeCell ref="E77:G77"/>
    <mergeCell ref="B91:D91"/>
    <mergeCell ref="E91:G91"/>
    <mergeCell ref="B86:D86"/>
    <mergeCell ref="E86:G86"/>
    <mergeCell ref="B88:D88"/>
    <mergeCell ref="E88:G88"/>
    <mergeCell ref="E90:G90"/>
  </mergeCells>
  <pageMargins left="0.7" right="0.7" top="0.75" bottom="0.75" header="0.3" footer="0.3"/>
  <pageSetup scale="31" orientation="portrait" r:id="rId1"/>
  <rowBreaks count="1" manualBreakCount="1">
    <brk id="86" max="7"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9FF99"/>
  </sheetPr>
  <dimension ref="A1:H81"/>
  <sheetViews>
    <sheetView showGridLines="0" view="pageBreakPreview" topLeftCell="A18" zoomScaleNormal="100" zoomScaleSheetLayoutView="100" workbookViewId="0">
      <selection activeCell="B24" sqref="B24"/>
    </sheetView>
  </sheetViews>
  <sheetFormatPr defaultColWidth="11.28515625" defaultRowHeight="16.5"/>
  <cols>
    <col min="1" max="1" width="12.140625" style="84" customWidth="1"/>
    <col min="2" max="2" width="21.28515625" style="85" customWidth="1"/>
    <col min="3" max="3" width="25.140625" style="85" customWidth="1"/>
    <col min="4" max="4" width="18.28515625" style="85" customWidth="1"/>
    <col min="5" max="5" width="51" style="85" customWidth="1"/>
    <col min="6" max="6" width="23.28515625" style="85" customWidth="1"/>
    <col min="7" max="7" width="34.28515625" style="85" customWidth="1"/>
    <col min="8" max="16384" width="11.28515625" style="85"/>
  </cols>
  <sheetData>
    <row r="1" spans="1:7" ht="16.350000000000001" customHeight="1"/>
    <row r="2" spans="1:7" ht="15.6" customHeight="1" thickBot="1">
      <c r="A2" s="12"/>
      <c r="B2" s="2"/>
      <c r="C2" s="1"/>
      <c r="D2" s="1"/>
      <c r="E2" s="1"/>
      <c r="F2" s="1"/>
    </row>
    <row r="3" spans="1:7" ht="36.6" customHeight="1">
      <c r="A3" s="12"/>
      <c r="B3" s="486" t="str">
        <f>+'3. COND. BÁSICAS RCE'!B3:G3</f>
        <v>CONSEJO SUPERIOR DE LA JUDICATURA</v>
      </c>
      <c r="C3" s="487"/>
      <c r="D3" s="487"/>
      <c r="E3" s="487"/>
      <c r="F3" s="487"/>
      <c r="G3" s="488"/>
    </row>
    <row r="4" spans="1:7" ht="35.1" customHeight="1">
      <c r="A4" s="12"/>
      <c r="B4" s="277" t="s">
        <v>1</v>
      </c>
      <c r="C4" s="278"/>
      <c r="D4" s="278"/>
      <c r="E4" s="278"/>
      <c r="F4" s="278"/>
      <c r="G4" s="279"/>
    </row>
    <row r="5" spans="1:7" ht="17.25" customHeight="1" thickBot="1">
      <c r="A5" s="12"/>
      <c r="B5" s="280"/>
      <c r="C5" s="281"/>
      <c r="D5" s="281"/>
      <c r="E5" s="281"/>
      <c r="F5" s="281"/>
      <c r="G5" s="282"/>
    </row>
    <row r="6" spans="1:7" ht="30.75" customHeight="1" thickBot="1">
      <c r="A6" s="12"/>
      <c r="B6" s="283" t="s">
        <v>563</v>
      </c>
      <c r="C6" s="284"/>
      <c r="D6" s="284"/>
      <c r="E6" s="284"/>
      <c r="F6" s="284"/>
      <c r="G6" s="285"/>
    </row>
    <row r="7" spans="1:7" ht="26.1" customHeight="1" thickBot="1">
      <c r="A7" s="12"/>
      <c r="B7" s="24" t="s">
        <v>564</v>
      </c>
      <c r="C7" s="151" t="s">
        <v>4</v>
      </c>
      <c r="D7" s="151"/>
      <c r="E7" s="151"/>
      <c r="F7" s="151"/>
      <c r="G7" s="152"/>
    </row>
    <row r="8" spans="1:7" ht="27.6" customHeight="1">
      <c r="A8" s="12"/>
      <c r="B8" s="4" t="s">
        <v>5</v>
      </c>
      <c r="C8" s="462" t="str">
        <f>+'3. COND. BÁSICAS RCE'!C8:E8</f>
        <v>CONSEJO SUPERIOR DE LA JUDICATURA</v>
      </c>
      <c r="D8" s="462"/>
      <c r="E8" s="463"/>
      <c r="F8" s="15" t="s">
        <v>6</v>
      </c>
      <c r="G8" s="6" t="str">
        <f>+'1. COND. BÁSICAS TRDM'!G8</f>
        <v>800.093.816-3</v>
      </c>
    </row>
    <row r="9" spans="1:7" ht="23.85" customHeight="1">
      <c r="A9" s="12"/>
      <c r="B9" s="7" t="s">
        <v>8</v>
      </c>
      <c r="C9" s="464" t="str">
        <f>+C8</f>
        <v>CONSEJO SUPERIOR DE LA JUDICATURA</v>
      </c>
      <c r="D9" s="464"/>
      <c r="E9" s="465"/>
      <c r="F9" s="5" t="s">
        <v>6</v>
      </c>
      <c r="G9" s="6" t="str">
        <f>+G8</f>
        <v>800.093.816-3</v>
      </c>
    </row>
    <row r="10" spans="1:7" ht="29.45" customHeight="1" thickBot="1">
      <c r="A10" s="12"/>
      <c r="B10" s="7" t="s">
        <v>9</v>
      </c>
      <c r="C10" s="464" t="str">
        <f>+C8</f>
        <v>CONSEJO SUPERIOR DE LA JUDICATURA</v>
      </c>
      <c r="D10" s="464"/>
      <c r="E10" s="465"/>
      <c r="F10" s="8" t="s">
        <v>6</v>
      </c>
      <c r="G10" s="6" t="str">
        <f>+G8</f>
        <v>800.093.816-3</v>
      </c>
    </row>
    <row r="11" spans="1:7" ht="26.1" customHeight="1" thickBot="1">
      <c r="A11" s="12"/>
      <c r="B11" s="24" t="s">
        <v>565</v>
      </c>
      <c r="C11" s="151" t="s">
        <v>11</v>
      </c>
      <c r="D11" s="151"/>
      <c r="E11" s="151"/>
      <c r="F11" s="151"/>
      <c r="G11" s="152"/>
    </row>
    <row r="12" spans="1:7" ht="82.5" customHeight="1">
      <c r="A12" s="103"/>
      <c r="B12" s="497" t="s">
        <v>566</v>
      </c>
      <c r="C12" s="498"/>
      <c r="D12" s="498"/>
      <c r="E12" s="498"/>
      <c r="F12" s="499"/>
      <c r="G12" s="500"/>
    </row>
    <row r="13" spans="1:7" ht="27" customHeight="1" thickBot="1">
      <c r="A13" s="103"/>
      <c r="B13" s="57" t="s">
        <v>567</v>
      </c>
      <c r="C13" s="481" t="s">
        <v>568</v>
      </c>
      <c r="D13" s="482"/>
      <c r="E13" s="482"/>
      <c r="F13" s="489">
        <v>500000000</v>
      </c>
      <c r="G13" s="490"/>
    </row>
    <row r="14" spans="1:7" ht="32.1" customHeight="1" thickBot="1">
      <c r="A14" s="103"/>
      <c r="B14" s="31" t="s">
        <v>569</v>
      </c>
      <c r="C14" s="483" t="s">
        <v>570</v>
      </c>
      <c r="D14" s="484"/>
      <c r="E14" s="485"/>
      <c r="F14" s="501">
        <v>300000000</v>
      </c>
      <c r="G14" s="502"/>
    </row>
    <row r="15" spans="1:7" ht="25.5" customHeight="1">
      <c r="A15" s="103"/>
      <c r="B15" s="25" t="s">
        <v>571</v>
      </c>
      <c r="C15" s="236" t="s">
        <v>572</v>
      </c>
      <c r="D15" s="237"/>
      <c r="E15" s="237"/>
      <c r="F15" s="237"/>
      <c r="G15" s="491"/>
    </row>
    <row r="16" spans="1:7" ht="42.6" customHeight="1">
      <c r="A16" s="103"/>
      <c r="B16" s="492" t="s">
        <v>573</v>
      </c>
      <c r="C16" s="492"/>
      <c r="D16" s="492"/>
      <c r="E16" s="492"/>
      <c r="F16" s="492"/>
      <c r="G16" s="492"/>
    </row>
    <row r="17" spans="1:8" ht="35.1" customHeight="1">
      <c r="A17" s="103"/>
      <c r="B17" s="25" t="s">
        <v>574</v>
      </c>
      <c r="C17" s="236" t="s">
        <v>575</v>
      </c>
      <c r="D17" s="237"/>
      <c r="E17" s="237"/>
      <c r="F17" s="237"/>
      <c r="G17" s="491"/>
    </row>
    <row r="18" spans="1:8" ht="81" customHeight="1" thickBot="1">
      <c r="A18" s="103"/>
      <c r="B18" s="493" t="s">
        <v>576</v>
      </c>
      <c r="C18" s="493"/>
      <c r="D18" s="493"/>
      <c r="E18" s="493"/>
      <c r="F18" s="493"/>
      <c r="G18" s="493"/>
    </row>
    <row r="19" spans="1:8" ht="26.1" customHeight="1" thickBot="1">
      <c r="A19" s="103"/>
      <c r="B19" s="17" t="s">
        <v>577</v>
      </c>
      <c r="C19" s="445" t="s">
        <v>578</v>
      </c>
      <c r="D19" s="446"/>
      <c r="E19" s="446"/>
      <c r="F19" s="446"/>
      <c r="G19" s="447"/>
    </row>
    <row r="20" spans="1:8" ht="143.44999999999999" customHeight="1" thickBot="1">
      <c r="A20" s="103"/>
      <c r="B20" s="478" t="s">
        <v>579</v>
      </c>
      <c r="C20" s="479"/>
      <c r="D20" s="479"/>
      <c r="E20" s="479"/>
      <c r="F20" s="479"/>
      <c r="G20" s="480"/>
    </row>
    <row r="21" spans="1:8" ht="31.35" customHeight="1" thickBot="1">
      <c r="A21" s="78"/>
      <c r="B21" s="23" t="s">
        <v>344</v>
      </c>
      <c r="C21" s="494" t="s">
        <v>467</v>
      </c>
      <c r="D21" s="495"/>
      <c r="E21" s="495"/>
      <c r="F21" s="495"/>
      <c r="G21" s="496"/>
    </row>
    <row r="22" spans="1:8" ht="42" customHeight="1" thickBot="1">
      <c r="A22" s="103"/>
      <c r="B22" s="17" t="s">
        <v>580</v>
      </c>
      <c r="C22" s="227" t="s">
        <v>58</v>
      </c>
      <c r="D22" s="228"/>
      <c r="E22" s="228"/>
      <c r="F22" s="228"/>
      <c r="G22" s="229"/>
    </row>
    <row r="23" spans="1:8" ht="40.35" customHeight="1" thickBot="1">
      <c r="A23" s="74"/>
      <c r="B23" s="475" t="s">
        <v>59</v>
      </c>
      <c r="C23" s="476"/>
      <c r="D23" s="476"/>
      <c r="E23" s="476"/>
      <c r="F23" s="476"/>
      <c r="G23" s="477"/>
    </row>
    <row r="24" spans="1:8" ht="40.35" customHeight="1" thickTop="1" thickBot="1">
      <c r="A24" s="135"/>
      <c r="B24" s="137" t="s">
        <v>60</v>
      </c>
      <c r="C24" s="224" t="s">
        <v>61</v>
      </c>
      <c r="D24" s="225"/>
      <c r="E24" s="225"/>
      <c r="F24" s="225"/>
      <c r="G24" s="226"/>
      <c r="H24" s="90"/>
    </row>
    <row r="25" spans="1:8" ht="26.1" customHeight="1" thickBot="1">
      <c r="A25" s="103"/>
      <c r="B25" s="17" t="s">
        <v>581</v>
      </c>
      <c r="C25" s="445" t="s">
        <v>582</v>
      </c>
      <c r="D25" s="446"/>
      <c r="E25" s="446"/>
      <c r="F25" s="446"/>
      <c r="G25" s="447"/>
    </row>
    <row r="26" spans="1:8" ht="96.6" customHeight="1">
      <c r="A26" s="103"/>
      <c r="B26" s="138" t="s">
        <v>583</v>
      </c>
      <c r="C26" s="139"/>
      <c r="D26" s="140"/>
      <c r="E26" s="141" t="s">
        <v>584</v>
      </c>
      <c r="F26" s="142"/>
      <c r="G26" s="143"/>
    </row>
    <row r="27" spans="1:8" ht="83.45" customHeight="1">
      <c r="A27" s="103"/>
      <c r="B27" s="138" t="s">
        <v>585</v>
      </c>
      <c r="C27" s="139"/>
      <c r="D27" s="140"/>
      <c r="E27" s="141" t="s">
        <v>586</v>
      </c>
      <c r="F27" s="142"/>
      <c r="G27" s="143"/>
    </row>
    <row r="28" spans="1:8" ht="49.35" customHeight="1">
      <c r="A28" s="103"/>
      <c r="B28" s="138" t="s">
        <v>587</v>
      </c>
      <c r="C28" s="139"/>
      <c r="D28" s="140"/>
      <c r="E28" s="141" t="s">
        <v>588</v>
      </c>
      <c r="F28" s="142"/>
      <c r="G28" s="143"/>
    </row>
    <row r="29" spans="1:8" ht="56.45" customHeight="1">
      <c r="A29" s="103"/>
      <c r="B29" s="138" t="s">
        <v>589</v>
      </c>
      <c r="C29" s="139"/>
      <c r="D29" s="140"/>
      <c r="E29" s="141" t="s">
        <v>590</v>
      </c>
      <c r="F29" s="142"/>
      <c r="G29" s="143"/>
    </row>
    <row r="30" spans="1:8" ht="228" customHeight="1">
      <c r="A30" s="83"/>
      <c r="B30" s="159" t="s">
        <v>500</v>
      </c>
      <c r="C30" s="160"/>
      <c r="D30" s="161"/>
      <c r="E30" s="141" t="s">
        <v>92</v>
      </c>
      <c r="F30" s="142"/>
      <c r="G30" s="143"/>
    </row>
    <row r="31" spans="1:8" ht="117" customHeight="1">
      <c r="A31" s="103"/>
      <c r="B31" s="159" t="s">
        <v>591</v>
      </c>
      <c r="C31" s="160"/>
      <c r="D31" s="161"/>
      <c r="E31" s="141" t="s">
        <v>592</v>
      </c>
      <c r="F31" s="142"/>
      <c r="G31" s="143"/>
    </row>
    <row r="32" spans="1:8" ht="59.85" customHeight="1">
      <c r="A32" s="103"/>
      <c r="B32" s="159" t="s">
        <v>593</v>
      </c>
      <c r="C32" s="160"/>
      <c r="D32" s="161"/>
      <c r="E32" s="141" t="s">
        <v>594</v>
      </c>
      <c r="F32" s="142"/>
      <c r="G32" s="143"/>
    </row>
    <row r="33" spans="1:7" ht="84.75" customHeight="1" thickBot="1">
      <c r="A33" s="103"/>
      <c r="B33" s="159" t="s">
        <v>595</v>
      </c>
      <c r="C33" s="160"/>
      <c r="D33" s="161"/>
      <c r="E33" s="141" t="s">
        <v>596</v>
      </c>
      <c r="F33" s="142"/>
      <c r="G33" s="143"/>
    </row>
    <row r="34" spans="1:7" ht="26.1" customHeight="1" thickBot="1">
      <c r="A34" s="103"/>
      <c r="B34" s="17" t="s">
        <v>597</v>
      </c>
      <c r="C34" s="445" t="s">
        <v>134</v>
      </c>
      <c r="D34" s="446"/>
      <c r="E34" s="446"/>
      <c r="F34" s="446"/>
      <c r="G34" s="447"/>
    </row>
    <row r="35" spans="1:7" ht="191.45" customHeight="1">
      <c r="A35" s="103"/>
      <c r="B35" s="212" t="s">
        <v>135</v>
      </c>
      <c r="C35" s="213"/>
      <c r="D35" s="214"/>
      <c r="E35" s="215" t="s">
        <v>136</v>
      </c>
      <c r="F35" s="216"/>
      <c r="G35" s="217"/>
    </row>
    <row r="36" spans="1:7" ht="138" customHeight="1">
      <c r="A36" s="103"/>
      <c r="B36" s="159" t="s">
        <v>175</v>
      </c>
      <c r="C36" s="160"/>
      <c r="D36" s="161"/>
      <c r="E36" s="141" t="s">
        <v>176</v>
      </c>
      <c r="F36" s="142"/>
      <c r="G36" s="143"/>
    </row>
    <row r="37" spans="1:7" ht="75" customHeight="1">
      <c r="A37" s="103"/>
      <c r="B37" s="159" t="s">
        <v>387</v>
      </c>
      <c r="C37" s="160"/>
      <c r="D37" s="161"/>
      <c r="E37" s="141" t="s">
        <v>598</v>
      </c>
      <c r="F37" s="142"/>
      <c r="G37" s="143"/>
    </row>
    <row r="38" spans="1:7" ht="81.599999999999994" customHeight="1">
      <c r="A38" s="103"/>
      <c r="B38" s="159" t="s">
        <v>149</v>
      </c>
      <c r="C38" s="160"/>
      <c r="D38" s="161"/>
      <c r="E38" s="141" t="s">
        <v>519</v>
      </c>
      <c r="F38" s="142"/>
      <c r="G38" s="143"/>
    </row>
    <row r="39" spans="1:7" ht="196.5" customHeight="1">
      <c r="A39" s="103"/>
      <c r="B39" s="147" t="s">
        <v>403</v>
      </c>
      <c r="C39" s="148"/>
      <c r="D39" s="149"/>
      <c r="E39" s="376" t="s">
        <v>404</v>
      </c>
      <c r="F39" s="377"/>
      <c r="G39" s="378"/>
    </row>
    <row r="40" spans="1:7" ht="114" customHeight="1">
      <c r="A40" s="103"/>
      <c r="B40" s="159" t="s">
        <v>173</v>
      </c>
      <c r="C40" s="160"/>
      <c r="D40" s="161"/>
      <c r="E40" s="141" t="s">
        <v>174</v>
      </c>
      <c r="F40" s="142"/>
      <c r="G40" s="143"/>
    </row>
    <row r="41" spans="1:7" ht="120" customHeight="1">
      <c r="A41" s="103"/>
      <c r="B41" s="159" t="s">
        <v>151</v>
      </c>
      <c r="C41" s="160"/>
      <c r="D41" s="161"/>
      <c r="E41" s="141" t="s">
        <v>152</v>
      </c>
      <c r="F41" s="142"/>
      <c r="G41" s="143"/>
    </row>
    <row r="42" spans="1:7" ht="84" customHeight="1">
      <c r="A42" s="103"/>
      <c r="B42" s="159" t="s">
        <v>599</v>
      </c>
      <c r="C42" s="160"/>
      <c r="D42" s="161"/>
      <c r="E42" s="141" t="s">
        <v>406</v>
      </c>
      <c r="F42" s="142"/>
      <c r="G42" s="143"/>
    </row>
    <row r="43" spans="1:7" ht="138" customHeight="1">
      <c r="A43" s="103"/>
      <c r="B43" s="138" t="s">
        <v>230</v>
      </c>
      <c r="C43" s="139"/>
      <c r="D43" s="140"/>
      <c r="E43" s="141" t="s">
        <v>231</v>
      </c>
      <c r="F43" s="142"/>
      <c r="G43" s="143"/>
    </row>
    <row r="44" spans="1:7" ht="54.6" customHeight="1">
      <c r="A44" s="103"/>
      <c r="B44" s="159" t="s">
        <v>409</v>
      </c>
      <c r="C44" s="160"/>
      <c r="D44" s="161"/>
      <c r="E44" s="141" t="s">
        <v>528</v>
      </c>
      <c r="F44" s="142"/>
      <c r="G44" s="143"/>
    </row>
    <row r="45" spans="1:7" ht="78" customHeight="1">
      <c r="A45" s="78"/>
      <c r="B45" s="159" t="s">
        <v>430</v>
      </c>
      <c r="C45" s="160"/>
      <c r="D45" s="161"/>
      <c r="E45" s="141" t="s">
        <v>600</v>
      </c>
      <c r="F45" s="142"/>
      <c r="G45" s="143"/>
    </row>
    <row r="46" spans="1:7" ht="129.75" customHeight="1">
      <c r="A46" s="103"/>
      <c r="B46" s="147" t="s">
        <v>601</v>
      </c>
      <c r="C46" s="148"/>
      <c r="D46" s="149"/>
      <c r="E46" s="141" t="s">
        <v>237</v>
      </c>
      <c r="F46" s="142"/>
      <c r="G46" s="143"/>
    </row>
    <row r="47" spans="1:7" ht="195.6" customHeight="1">
      <c r="A47" s="78"/>
      <c r="B47" s="159" t="s">
        <v>238</v>
      </c>
      <c r="C47" s="160"/>
      <c r="D47" s="161"/>
      <c r="E47" s="141" t="s">
        <v>602</v>
      </c>
      <c r="F47" s="142"/>
      <c r="G47" s="143"/>
    </row>
    <row r="48" spans="1:7" ht="54" customHeight="1">
      <c r="A48" s="103"/>
      <c r="B48" s="159" t="s">
        <v>603</v>
      </c>
      <c r="C48" s="160"/>
      <c r="D48" s="161"/>
      <c r="E48" s="141" t="s">
        <v>604</v>
      </c>
      <c r="F48" s="142"/>
      <c r="G48" s="143"/>
    </row>
    <row r="49" spans="1:8" ht="62.45" customHeight="1">
      <c r="A49" s="103"/>
      <c r="B49" s="138" t="s">
        <v>605</v>
      </c>
      <c r="C49" s="139"/>
      <c r="D49" s="140"/>
      <c r="E49" s="141" t="s">
        <v>606</v>
      </c>
      <c r="F49" s="142"/>
      <c r="G49" s="143"/>
    </row>
    <row r="50" spans="1:8" ht="102" customHeight="1">
      <c r="A50" s="103"/>
      <c r="B50" s="159" t="s">
        <v>171</v>
      </c>
      <c r="C50" s="160"/>
      <c r="D50" s="161"/>
      <c r="E50" s="141" t="s">
        <v>402</v>
      </c>
      <c r="F50" s="142"/>
      <c r="G50" s="143"/>
    </row>
    <row r="51" spans="1:8" ht="96" customHeight="1">
      <c r="A51" s="103"/>
      <c r="B51" s="138" t="s">
        <v>147</v>
      </c>
      <c r="C51" s="139"/>
      <c r="D51" s="140"/>
      <c r="E51" s="141" t="s">
        <v>148</v>
      </c>
      <c r="F51" s="142"/>
      <c r="G51" s="143"/>
    </row>
    <row r="52" spans="1:8" ht="65.45" customHeight="1">
      <c r="A52" s="103"/>
      <c r="B52" s="159" t="s">
        <v>131</v>
      </c>
      <c r="C52" s="160"/>
      <c r="D52" s="161"/>
      <c r="E52" s="141" t="s">
        <v>434</v>
      </c>
      <c r="F52" s="142"/>
      <c r="G52" s="143"/>
    </row>
    <row r="53" spans="1:8" ht="139.69999999999999" customHeight="1">
      <c r="A53" s="103"/>
      <c r="B53" s="159" t="s">
        <v>607</v>
      </c>
      <c r="C53" s="160"/>
      <c r="D53" s="161"/>
      <c r="E53" s="141" t="s">
        <v>608</v>
      </c>
      <c r="F53" s="142"/>
      <c r="G53" s="143"/>
    </row>
    <row r="54" spans="1:8" ht="106.5" customHeight="1">
      <c r="A54" s="103"/>
      <c r="B54" s="159" t="s">
        <v>609</v>
      </c>
      <c r="C54" s="160"/>
      <c r="D54" s="161"/>
      <c r="E54" s="141" t="s">
        <v>610</v>
      </c>
      <c r="F54" s="142"/>
      <c r="G54" s="143"/>
    </row>
    <row r="55" spans="1:8" ht="80.099999999999994" customHeight="1">
      <c r="A55" s="103"/>
      <c r="B55" s="159" t="s">
        <v>611</v>
      </c>
      <c r="C55" s="160"/>
      <c r="D55" s="161"/>
      <c r="E55" s="141" t="s">
        <v>612</v>
      </c>
      <c r="F55" s="142"/>
      <c r="G55" s="143"/>
    </row>
    <row r="56" spans="1:8" ht="68.849999999999994" customHeight="1">
      <c r="A56" s="103"/>
      <c r="B56" s="159" t="s">
        <v>613</v>
      </c>
      <c r="C56" s="160"/>
      <c r="D56" s="161"/>
      <c r="E56" s="141" t="s">
        <v>614</v>
      </c>
      <c r="F56" s="142"/>
      <c r="G56" s="143"/>
    </row>
    <row r="57" spans="1:8" ht="71.099999999999994" customHeight="1">
      <c r="A57" s="103"/>
      <c r="B57" s="159" t="s">
        <v>615</v>
      </c>
      <c r="C57" s="160"/>
      <c r="D57" s="161"/>
      <c r="E57" s="141" t="s">
        <v>616</v>
      </c>
      <c r="F57" s="142"/>
      <c r="G57" s="143"/>
    </row>
    <row r="58" spans="1:8" s="84" customFormat="1" ht="176.25" customHeight="1">
      <c r="A58" s="78"/>
      <c r="B58" s="138" t="s">
        <v>256</v>
      </c>
      <c r="C58" s="139"/>
      <c r="D58" s="140"/>
      <c r="E58" s="141" t="s">
        <v>257</v>
      </c>
      <c r="F58" s="142"/>
      <c r="G58" s="143"/>
    </row>
    <row r="59" spans="1:8" ht="82.35" customHeight="1">
      <c r="A59" s="103"/>
      <c r="B59" s="138" t="s">
        <v>617</v>
      </c>
      <c r="C59" s="139"/>
      <c r="D59" s="140"/>
      <c r="E59" s="141" t="s">
        <v>618</v>
      </c>
      <c r="F59" s="142"/>
      <c r="G59" s="143"/>
    </row>
    <row r="60" spans="1:8" ht="64.349999999999994" customHeight="1">
      <c r="A60" s="104"/>
      <c r="B60" s="159" t="s">
        <v>619</v>
      </c>
      <c r="C60" s="160"/>
      <c r="D60" s="161"/>
      <c r="E60" s="141" t="s">
        <v>620</v>
      </c>
      <c r="F60" s="142"/>
      <c r="G60" s="143"/>
    </row>
    <row r="61" spans="1:8" ht="96" customHeight="1">
      <c r="A61" s="103"/>
      <c r="B61" s="159" t="s">
        <v>369</v>
      </c>
      <c r="C61" s="160"/>
      <c r="D61" s="161"/>
      <c r="E61" s="141" t="s">
        <v>529</v>
      </c>
      <c r="F61" s="142"/>
      <c r="G61" s="143"/>
    </row>
    <row r="62" spans="1:8" ht="396.75" customHeight="1">
      <c r="A62" s="103"/>
      <c r="B62" s="159" t="s">
        <v>258</v>
      </c>
      <c r="C62" s="160"/>
      <c r="D62" s="161"/>
      <c r="E62" s="141" t="s">
        <v>431</v>
      </c>
      <c r="F62" s="142"/>
      <c r="G62" s="143"/>
      <c r="H62" s="84"/>
    </row>
    <row r="63" spans="1:8" ht="62.45" customHeight="1">
      <c r="A63" s="103"/>
      <c r="B63" s="379" t="s">
        <v>131</v>
      </c>
      <c r="C63" s="380"/>
      <c r="D63" s="381"/>
      <c r="E63" s="342" t="s">
        <v>434</v>
      </c>
      <c r="F63" s="343"/>
      <c r="G63" s="344"/>
    </row>
    <row r="64" spans="1:8" ht="69" customHeight="1">
      <c r="A64" s="103"/>
      <c r="B64" s="138" t="s">
        <v>264</v>
      </c>
      <c r="C64" s="139"/>
      <c r="D64" s="140"/>
      <c r="E64" s="141" t="s">
        <v>265</v>
      </c>
      <c r="F64" s="142"/>
      <c r="G64" s="143"/>
    </row>
    <row r="65" spans="1:7" ht="165" customHeight="1">
      <c r="A65" s="103"/>
      <c r="B65" s="138" t="s">
        <v>268</v>
      </c>
      <c r="C65" s="139"/>
      <c r="D65" s="140"/>
      <c r="E65" s="141" t="s">
        <v>269</v>
      </c>
      <c r="F65" s="142"/>
      <c r="G65" s="143"/>
    </row>
    <row r="66" spans="1:7" ht="159" customHeight="1">
      <c r="A66" s="78"/>
      <c r="B66" s="138" t="s">
        <v>274</v>
      </c>
      <c r="C66" s="139"/>
      <c r="D66" s="140"/>
      <c r="E66" s="370" t="s">
        <v>435</v>
      </c>
      <c r="F66" s="371"/>
      <c r="G66" s="372"/>
    </row>
    <row r="67" spans="1:7" ht="150.75" customHeight="1">
      <c r="A67" s="78"/>
      <c r="B67" s="138" t="s">
        <v>276</v>
      </c>
      <c r="C67" s="139"/>
      <c r="D67" s="140"/>
      <c r="E67" s="370" t="s">
        <v>436</v>
      </c>
      <c r="F67" s="371"/>
      <c r="G67" s="372"/>
    </row>
    <row r="68" spans="1:7" ht="112.7" customHeight="1">
      <c r="A68" s="78"/>
      <c r="B68" s="138" t="s">
        <v>278</v>
      </c>
      <c r="C68" s="139"/>
      <c r="D68" s="140"/>
      <c r="E68" s="370" t="s">
        <v>437</v>
      </c>
      <c r="F68" s="371"/>
      <c r="G68" s="372"/>
    </row>
    <row r="69" spans="1:7" ht="112.7" customHeight="1">
      <c r="A69" s="78"/>
      <c r="B69" s="138" t="s">
        <v>280</v>
      </c>
      <c r="C69" s="139"/>
      <c r="D69" s="140"/>
      <c r="E69" s="370" t="s">
        <v>438</v>
      </c>
      <c r="F69" s="371"/>
      <c r="G69" s="372"/>
    </row>
    <row r="70" spans="1:7" ht="112.35" customHeight="1">
      <c r="A70" s="103"/>
      <c r="B70" s="138" t="s">
        <v>282</v>
      </c>
      <c r="C70" s="139"/>
      <c r="D70" s="140"/>
      <c r="E70" s="141" t="s">
        <v>621</v>
      </c>
      <c r="F70" s="142"/>
      <c r="G70" s="143"/>
    </row>
    <row r="71" spans="1:7" ht="91.5" customHeight="1" thickBot="1">
      <c r="A71" s="103"/>
      <c r="B71" s="138" t="s">
        <v>284</v>
      </c>
      <c r="C71" s="139"/>
      <c r="D71" s="140"/>
      <c r="E71" s="141" t="s">
        <v>285</v>
      </c>
      <c r="F71" s="142"/>
      <c r="G71" s="143"/>
    </row>
    <row r="72" spans="1:7" ht="26.1" customHeight="1" thickBot="1">
      <c r="A72" s="103"/>
      <c r="B72" s="17" t="s">
        <v>622</v>
      </c>
      <c r="C72" s="150" t="s">
        <v>623</v>
      </c>
      <c r="D72" s="151"/>
      <c r="E72" s="151"/>
      <c r="F72" s="151"/>
      <c r="G72" s="152"/>
    </row>
    <row r="73" spans="1:7" ht="208.5" customHeight="1" thickBot="1">
      <c r="A73" s="103"/>
      <c r="B73" s="478" t="s">
        <v>624</v>
      </c>
      <c r="C73" s="479"/>
      <c r="D73" s="479"/>
      <c r="E73" s="479"/>
      <c r="F73" s="479"/>
      <c r="G73" s="480"/>
    </row>
    <row r="74" spans="1:7" ht="148.69999999999999" customHeight="1" thickBot="1">
      <c r="A74" s="103"/>
      <c r="B74" s="478" t="s">
        <v>625</v>
      </c>
      <c r="C74" s="479"/>
      <c r="D74" s="479"/>
      <c r="E74" s="479"/>
      <c r="F74" s="479"/>
      <c r="G74" s="480"/>
    </row>
    <row r="75" spans="1:7" ht="26.1" customHeight="1" thickBot="1">
      <c r="A75" s="103"/>
      <c r="B75" s="26" t="s">
        <v>626</v>
      </c>
      <c r="C75" s="445" t="s">
        <v>306</v>
      </c>
      <c r="D75" s="446"/>
      <c r="E75" s="446"/>
      <c r="F75" s="446"/>
      <c r="G75" s="447"/>
    </row>
    <row r="76" spans="1:7" ht="47.25" customHeight="1">
      <c r="A76" s="103"/>
      <c r="B76" s="188" t="s">
        <v>627</v>
      </c>
      <c r="C76" s="189"/>
      <c r="D76" s="189"/>
      <c r="E76" s="189"/>
      <c r="F76" s="189"/>
      <c r="G76" s="190"/>
    </row>
    <row r="77" spans="1:7" ht="53.1" customHeight="1" thickBot="1">
      <c r="A77" s="103"/>
      <c r="B77" s="367" t="s">
        <v>561</v>
      </c>
      <c r="C77" s="368"/>
      <c r="D77" s="368"/>
      <c r="E77" s="368"/>
      <c r="F77" s="368"/>
      <c r="G77" s="369"/>
    </row>
    <row r="78" spans="1:7" ht="35.450000000000003" customHeight="1" thickBot="1">
      <c r="A78" s="103"/>
      <c r="B78" s="9" t="s">
        <v>628</v>
      </c>
      <c r="C78" s="144" t="s">
        <v>629</v>
      </c>
      <c r="D78" s="145"/>
      <c r="E78" s="145"/>
      <c r="F78" s="145"/>
      <c r="G78" s="146"/>
    </row>
    <row r="79" spans="1:7" ht="78.75" customHeight="1" thickBot="1">
      <c r="A79" s="97"/>
      <c r="B79" s="156" t="s">
        <v>450</v>
      </c>
      <c r="C79" s="157"/>
      <c r="D79" s="157"/>
      <c r="E79" s="157"/>
      <c r="F79" s="157"/>
      <c r="G79" s="158"/>
    </row>
    <row r="80" spans="1:7">
      <c r="B80" s="14"/>
      <c r="G80" s="66" t="str">
        <f>+'1. COND. BÁSICAS TRDM'!G210</f>
        <v>VERSIÓN: OCT 2026</v>
      </c>
    </row>
    <row r="81" spans="2:2">
      <c r="B81" s="14"/>
    </row>
  </sheetData>
  <mergeCells count="124">
    <mergeCell ref="B29:D29"/>
    <mergeCell ref="E29:G29"/>
    <mergeCell ref="B31:D31"/>
    <mergeCell ref="E31:G31"/>
    <mergeCell ref="B32:D32"/>
    <mergeCell ref="E32:G32"/>
    <mergeCell ref="B26:D26"/>
    <mergeCell ref="E26:G26"/>
    <mergeCell ref="B27:D27"/>
    <mergeCell ref="E27:G27"/>
    <mergeCell ref="B28:D28"/>
    <mergeCell ref="E28:G28"/>
    <mergeCell ref="B30:D30"/>
    <mergeCell ref="E30:G30"/>
    <mergeCell ref="C13:E13"/>
    <mergeCell ref="C14:E14"/>
    <mergeCell ref="B3:G3"/>
    <mergeCell ref="B4:G4"/>
    <mergeCell ref="B5:G5"/>
    <mergeCell ref="B6:G6"/>
    <mergeCell ref="C7:G7"/>
    <mergeCell ref="C25:G25"/>
    <mergeCell ref="F13:G13"/>
    <mergeCell ref="C15:G15"/>
    <mergeCell ref="B16:G16"/>
    <mergeCell ref="C17:G17"/>
    <mergeCell ref="B18:G18"/>
    <mergeCell ref="C19:G19"/>
    <mergeCell ref="B20:G20"/>
    <mergeCell ref="C21:G21"/>
    <mergeCell ref="C8:E8"/>
    <mergeCell ref="C9:E9"/>
    <mergeCell ref="C10:E10"/>
    <mergeCell ref="C11:G11"/>
    <mergeCell ref="B12:G12"/>
    <mergeCell ref="C22:G22"/>
    <mergeCell ref="F14:G14"/>
    <mergeCell ref="B23:G23"/>
    <mergeCell ref="B38:D38"/>
    <mergeCell ref="E38:G38"/>
    <mergeCell ref="B39:D39"/>
    <mergeCell ref="E39:G39"/>
    <mergeCell ref="E55:G55"/>
    <mergeCell ref="B54:D54"/>
    <mergeCell ref="B47:D47"/>
    <mergeCell ref="E60:G60"/>
    <mergeCell ref="B61:D61"/>
    <mergeCell ref="E61:G61"/>
    <mergeCell ref="B52:D52"/>
    <mergeCell ref="E52:G52"/>
    <mergeCell ref="E54:G54"/>
    <mergeCell ref="B55:D55"/>
    <mergeCell ref="B33:D33"/>
    <mergeCell ref="E33:G33"/>
    <mergeCell ref="C34:G34"/>
    <mergeCell ref="B35:D35"/>
    <mergeCell ref="E35:G35"/>
    <mergeCell ref="B36:D36"/>
    <mergeCell ref="E36:G36"/>
    <mergeCell ref="B51:D51"/>
    <mergeCell ref="E51:G51"/>
    <mergeCell ref="E47:G47"/>
    <mergeCell ref="B43:D43"/>
    <mergeCell ref="E43:G43"/>
    <mergeCell ref="B44:D44"/>
    <mergeCell ref="E44:G44"/>
    <mergeCell ref="B45:D45"/>
    <mergeCell ref="E45:G45"/>
    <mergeCell ref="B37:D37"/>
    <mergeCell ref="E37:G37"/>
    <mergeCell ref="B40:D40"/>
    <mergeCell ref="E40:G40"/>
    <mergeCell ref="B41:D41"/>
    <mergeCell ref="E41:G41"/>
    <mergeCell ref="B42:D42"/>
    <mergeCell ref="E42:G42"/>
    <mergeCell ref="E50:G50"/>
    <mergeCell ref="C78:G78"/>
    <mergeCell ref="B68:D68"/>
    <mergeCell ref="E68:G68"/>
    <mergeCell ref="B79:G79"/>
    <mergeCell ref="B74:G74"/>
    <mergeCell ref="B66:D66"/>
    <mergeCell ref="E66:G66"/>
    <mergeCell ref="B67:D67"/>
    <mergeCell ref="E67:G67"/>
    <mergeCell ref="B64:D64"/>
    <mergeCell ref="E64:G64"/>
    <mergeCell ref="C75:G75"/>
    <mergeCell ref="B76:G76"/>
    <mergeCell ref="B77:G77"/>
    <mergeCell ref="B70:D70"/>
    <mergeCell ref="E70:G70"/>
    <mergeCell ref="B71:D71"/>
    <mergeCell ref="E71:G71"/>
    <mergeCell ref="B65:D65"/>
    <mergeCell ref="E65:G65"/>
    <mergeCell ref="C72:G72"/>
    <mergeCell ref="B63:D63"/>
    <mergeCell ref="E63:G63"/>
    <mergeCell ref="C24:G24"/>
    <mergeCell ref="B62:D62"/>
    <mergeCell ref="E62:G62"/>
    <mergeCell ref="B73:G73"/>
    <mergeCell ref="B59:D59"/>
    <mergeCell ref="B58:D58"/>
    <mergeCell ref="E58:G58"/>
    <mergeCell ref="B53:D53"/>
    <mergeCell ref="E53:G53"/>
    <mergeCell ref="B46:D46"/>
    <mergeCell ref="E59:G59"/>
    <mergeCell ref="B60:D60"/>
    <mergeCell ref="B69:D69"/>
    <mergeCell ref="E69:G69"/>
    <mergeCell ref="E46:G46"/>
    <mergeCell ref="B48:D48"/>
    <mergeCell ref="E48:G48"/>
    <mergeCell ref="B49:D49"/>
    <mergeCell ref="E49:G49"/>
    <mergeCell ref="B56:D56"/>
    <mergeCell ref="E56:G56"/>
    <mergeCell ref="B57:D57"/>
    <mergeCell ref="E57:G57"/>
    <mergeCell ref="B50:D50"/>
  </mergeCells>
  <pageMargins left="0.7" right="0.7" top="0.75" bottom="0.75" header="0.3" footer="0.3"/>
  <pageSetup scale="41"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9FF99"/>
  </sheetPr>
  <dimension ref="A2:H94"/>
  <sheetViews>
    <sheetView showGridLines="0" view="pageBreakPreview" topLeftCell="A18" zoomScaleNormal="100" zoomScaleSheetLayoutView="100" workbookViewId="0">
      <selection activeCell="A24" sqref="A24:XFD24"/>
    </sheetView>
  </sheetViews>
  <sheetFormatPr defaultColWidth="11.28515625" defaultRowHeight="16.5"/>
  <cols>
    <col min="1" max="1" width="8.85546875" style="84" customWidth="1"/>
    <col min="2" max="2" width="22" style="85" customWidth="1"/>
    <col min="3" max="3" width="25.140625" style="85" customWidth="1"/>
    <col min="4" max="4" width="25" style="85" customWidth="1"/>
    <col min="5" max="5" width="51" style="85" customWidth="1"/>
    <col min="6" max="6" width="23.28515625" style="85" customWidth="1"/>
    <col min="7" max="7" width="40.28515625" style="85" customWidth="1"/>
    <col min="8" max="16384" width="11.28515625" style="85"/>
  </cols>
  <sheetData>
    <row r="2" spans="1:7" ht="23.85" customHeight="1" thickBot="1">
      <c r="A2" s="12"/>
      <c r="B2" s="2"/>
      <c r="C2" s="1"/>
      <c r="D2" s="1"/>
      <c r="E2" s="1"/>
      <c r="F2" s="1"/>
    </row>
    <row r="3" spans="1:7" ht="40.700000000000003" customHeight="1">
      <c r="A3" s="12"/>
      <c r="B3" s="274" t="str">
        <f>+'4. COND. BÁSICAS TRANS. VAL.'!B3:G3</f>
        <v>CONSEJO SUPERIOR DE LA JUDICATURA</v>
      </c>
      <c r="C3" s="275"/>
      <c r="D3" s="275"/>
      <c r="E3" s="275"/>
      <c r="F3" s="275"/>
      <c r="G3" s="276"/>
    </row>
    <row r="4" spans="1:7" ht="27" customHeight="1">
      <c r="A4" s="12"/>
      <c r="B4" s="277" t="s">
        <v>1</v>
      </c>
      <c r="C4" s="278"/>
      <c r="D4" s="278"/>
      <c r="E4" s="278"/>
      <c r="F4" s="278"/>
      <c r="G4" s="279"/>
    </row>
    <row r="5" spans="1:7" ht="17.25" thickBot="1">
      <c r="A5" s="12"/>
      <c r="B5" s="280"/>
      <c r="C5" s="281"/>
      <c r="D5" s="281"/>
      <c r="E5" s="281"/>
      <c r="F5" s="281"/>
      <c r="G5" s="282"/>
    </row>
    <row r="6" spans="1:7" ht="33" customHeight="1" thickBot="1">
      <c r="A6" s="12"/>
      <c r="B6" s="283" t="s">
        <v>630</v>
      </c>
      <c r="C6" s="284"/>
      <c r="D6" s="284"/>
      <c r="E6" s="284"/>
      <c r="F6" s="284"/>
      <c r="G6" s="285"/>
    </row>
    <row r="7" spans="1:7" ht="27" customHeight="1" thickBot="1">
      <c r="A7" s="12"/>
      <c r="B7" s="28" t="s">
        <v>631</v>
      </c>
      <c r="C7" s="150" t="s">
        <v>4</v>
      </c>
      <c r="D7" s="151"/>
      <c r="E7" s="151"/>
      <c r="F7" s="151"/>
      <c r="G7" s="152"/>
    </row>
    <row r="8" spans="1:7" ht="28.35" customHeight="1">
      <c r="A8" s="12"/>
      <c r="B8" s="4" t="s">
        <v>5</v>
      </c>
      <c r="C8" s="462" t="str">
        <f>+'4. COND. BÁSICAS TRANS. VAL.'!$C$8:$E$8</f>
        <v>CONSEJO SUPERIOR DE LA JUDICATURA</v>
      </c>
      <c r="D8" s="462"/>
      <c r="E8" s="463"/>
      <c r="F8" s="15" t="s">
        <v>6</v>
      </c>
      <c r="G8" s="6" t="str">
        <f>+'1. COND. BÁSICAS TRDM'!G8</f>
        <v>800.093.816-3</v>
      </c>
    </row>
    <row r="9" spans="1:7" ht="28.35" customHeight="1">
      <c r="A9" s="12"/>
      <c r="B9" s="7" t="s">
        <v>8</v>
      </c>
      <c r="C9" s="464" t="str">
        <f>+C8</f>
        <v>CONSEJO SUPERIOR DE LA JUDICATURA</v>
      </c>
      <c r="D9" s="464"/>
      <c r="E9" s="465"/>
      <c r="F9" s="5" t="s">
        <v>6</v>
      </c>
      <c r="G9" s="6" t="str">
        <f>+G8</f>
        <v>800.093.816-3</v>
      </c>
    </row>
    <row r="10" spans="1:7" ht="28.35" customHeight="1" thickBot="1">
      <c r="A10" s="12"/>
      <c r="B10" s="29" t="s">
        <v>9</v>
      </c>
      <c r="C10" s="513" t="str">
        <f>+C8</f>
        <v>CONSEJO SUPERIOR DE LA JUDICATURA</v>
      </c>
      <c r="D10" s="513"/>
      <c r="E10" s="514"/>
      <c r="F10" s="8" t="s">
        <v>6</v>
      </c>
      <c r="G10" s="30" t="str">
        <f>+G9</f>
        <v>800.093.816-3</v>
      </c>
    </row>
    <row r="11" spans="1:7" ht="27" customHeight="1" thickBot="1">
      <c r="A11" s="12"/>
      <c r="B11" s="56" t="s">
        <v>632</v>
      </c>
      <c r="C11" s="515" t="s">
        <v>11</v>
      </c>
      <c r="D11" s="516"/>
      <c r="E11" s="516"/>
      <c r="F11" s="516"/>
      <c r="G11" s="517"/>
    </row>
    <row r="12" spans="1:7" ht="124.5" customHeight="1" thickBot="1">
      <c r="A12" s="103"/>
      <c r="B12" s="518" t="s">
        <v>633</v>
      </c>
      <c r="C12" s="519"/>
      <c r="D12" s="519"/>
      <c r="E12" s="519"/>
      <c r="F12" s="520"/>
      <c r="G12" s="521"/>
    </row>
    <row r="13" spans="1:7" ht="27" customHeight="1" thickBot="1">
      <c r="A13" s="103"/>
      <c r="B13" s="57" t="s">
        <v>634</v>
      </c>
      <c r="C13" s="481" t="s">
        <v>568</v>
      </c>
      <c r="D13" s="482"/>
      <c r="E13" s="482"/>
      <c r="F13" s="489">
        <v>20000000000</v>
      </c>
      <c r="G13" s="490"/>
    </row>
    <row r="14" spans="1:7" ht="32.1" customHeight="1" thickBot="1">
      <c r="A14" s="103"/>
      <c r="B14" s="31" t="s">
        <v>635</v>
      </c>
      <c r="C14" s="483" t="s">
        <v>570</v>
      </c>
      <c r="D14" s="484"/>
      <c r="E14" s="485"/>
      <c r="F14" s="501">
        <v>700000000</v>
      </c>
      <c r="G14" s="502"/>
    </row>
    <row r="15" spans="1:7" ht="23.1" customHeight="1">
      <c r="A15" s="103"/>
      <c r="B15" s="27" t="s">
        <v>636</v>
      </c>
      <c r="C15" s="509" t="s">
        <v>637</v>
      </c>
      <c r="D15" s="510"/>
      <c r="E15" s="510"/>
      <c r="F15" s="510"/>
      <c r="G15" s="511"/>
    </row>
    <row r="16" spans="1:7" ht="80.25" customHeight="1">
      <c r="A16" s="103"/>
      <c r="B16" s="492" t="s">
        <v>638</v>
      </c>
      <c r="C16" s="492"/>
      <c r="D16" s="492"/>
      <c r="E16" s="492"/>
      <c r="F16" s="492"/>
      <c r="G16" s="492"/>
    </row>
    <row r="17" spans="1:7" ht="27" customHeight="1">
      <c r="A17" s="103"/>
      <c r="B17" s="25" t="s">
        <v>639</v>
      </c>
      <c r="C17" s="236" t="s">
        <v>575</v>
      </c>
      <c r="D17" s="237"/>
      <c r="E17" s="237"/>
      <c r="F17" s="237"/>
      <c r="G17" s="491"/>
    </row>
    <row r="18" spans="1:7" ht="76.7" customHeight="1" thickBot="1">
      <c r="A18" s="103"/>
      <c r="B18" s="493" t="s">
        <v>640</v>
      </c>
      <c r="C18" s="493"/>
      <c r="D18" s="493"/>
      <c r="E18" s="493"/>
      <c r="F18" s="493"/>
      <c r="G18" s="493"/>
    </row>
    <row r="19" spans="1:7" ht="27" customHeight="1" thickBot="1">
      <c r="A19" s="103"/>
      <c r="B19" s="17" t="s">
        <v>641</v>
      </c>
      <c r="C19" s="445" t="s">
        <v>578</v>
      </c>
      <c r="D19" s="446"/>
      <c r="E19" s="446"/>
      <c r="F19" s="446"/>
      <c r="G19" s="447"/>
    </row>
    <row r="20" spans="1:7" ht="141" customHeight="1" thickBot="1">
      <c r="A20" s="103"/>
      <c r="B20" s="478" t="s">
        <v>579</v>
      </c>
      <c r="C20" s="479"/>
      <c r="D20" s="479"/>
      <c r="E20" s="479"/>
      <c r="F20" s="479"/>
      <c r="G20" s="480"/>
    </row>
    <row r="21" spans="1:7" ht="38.25" customHeight="1" thickBot="1">
      <c r="A21" s="78"/>
      <c r="B21" s="23" t="s">
        <v>344</v>
      </c>
      <c r="C21" s="494" t="s">
        <v>642</v>
      </c>
      <c r="D21" s="495"/>
      <c r="E21" s="495"/>
      <c r="F21" s="495"/>
      <c r="G21" s="496"/>
    </row>
    <row r="22" spans="1:7" ht="44.1" customHeight="1" thickBot="1">
      <c r="A22" s="103"/>
      <c r="B22" s="17" t="s">
        <v>643</v>
      </c>
      <c r="C22" s="227" t="s">
        <v>58</v>
      </c>
      <c r="D22" s="228"/>
      <c r="E22" s="228"/>
      <c r="F22" s="228"/>
      <c r="G22" s="229"/>
    </row>
    <row r="23" spans="1:7" ht="40.35" customHeight="1" thickBot="1">
      <c r="A23" s="74"/>
      <c r="B23" s="475" t="s">
        <v>59</v>
      </c>
      <c r="C23" s="476"/>
      <c r="D23" s="476"/>
      <c r="E23" s="476"/>
      <c r="F23" s="476"/>
      <c r="G23" s="477"/>
    </row>
    <row r="24" spans="1:7" ht="40.35" customHeight="1" thickTop="1" thickBot="1">
      <c r="A24" s="135"/>
      <c r="B24" s="137" t="s">
        <v>60</v>
      </c>
      <c r="C24" s="512" t="s">
        <v>61</v>
      </c>
      <c r="D24" s="319"/>
      <c r="E24" s="319"/>
      <c r="F24" s="319"/>
      <c r="G24" s="320"/>
    </row>
    <row r="25" spans="1:7" ht="27" customHeight="1" thickBot="1">
      <c r="A25" s="103"/>
      <c r="B25" s="17" t="s">
        <v>644</v>
      </c>
      <c r="C25" s="445" t="s">
        <v>582</v>
      </c>
      <c r="D25" s="446"/>
      <c r="E25" s="446"/>
      <c r="F25" s="446"/>
      <c r="G25" s="447"/>
    </row>
    <row r="26" spans="1:7" ht="44.45" customHeight="1">
      <c r="A26" s="103"/>
      <c r="B26" s="506" t="s">
        <v>645</v>
      </c>
      <c r="C26" s="507"/>
      <c r="D26" s="507"/>
      <c r="E26" s="507"/>
      <c r="F26" s="507"/>
      <c r="G26" s="508"/>
    </row>
    <row r="27" spans="1:7" ht="78" customHeight="1">
      <c r="A27" s="103"/>
      <c r="B27" s="503" t="s">
        <v>646</v>
      </c>
      <c r="C27" s="504"/>
      <c r="D27" s="505"/>
      <c r="E27" s="141" t="s">
        <v>647</v>
      </c>
      <c r="F27" s="142"/>
      <c r="G27" s="143"/>
    </row>
    <row r="28" spans="1:7" ht="81.599999999999994" customHeight="1">
      <c r="A28" s="103"/>
      <c r="B28" s="503" t="s">
        <v>648</v>
      </c>
      <c r="C28" s="504"/>
      <c r="D28" s="505"/>
      <c r="E28" s="141" t="s">
        <v>649</v>
      </c>
      <c r="F28" s="142"/>
      <c r="G28" s="143"/>
    </row>
    <row r="29" spans="1:7" ht="53.45" customHeight="1">
      <c r="A29" s="103"/>
      <c r="B29" s="503" t="s">
        <v>650</v>
      </c>
      <c r="C29" s="504"/>
      <c r="D29" s="505"/>
      <c r="E29" s="141" t="s">
        <v>651</v>
      </c>
      <c r="F29" s="142"/>
      <c r="G29" s="143"/>
    </row>
    <row r="30" spans="1:7" ht="40.35" customHeight="1">
      <c r="A30" s="103"/>
      <c r="B30" s="503" t="s">
        <v>652</v>
      </c>
      <c r="C30" s="504"/>
      <c r="D30" s="505"/>
      <c r="E30" s="141" t="s">
        <v>653</v>
      </c>
      <c r="F30" s="142"/>
      <c r="G30" s="143"/>
    </row>
    <row r="31" spans="1:7" ht="81" customHeight="1">
      <c r="A31" s="103"/>
      <c r="B31" s="503" t="s">
        <v>654</v>
      </c>
      <c r="C31" s="504"/>
      <c r="D31" s="505"/>
      <c r="E31" s="141" t="s">
        <v>655</v>
      </c>
      <c r="F31" s="142"/>
      <c r="G31" s="143"/>
    </row>
    <row r="32" spans="1:7" ht="44.45" customHeight="1">
      <c r="A32" s="103"/>
      <c r="B32" s="503" t="s">
        <v>656</v>
      </c>
      <c r="C32" s="504"/>
      <c r="D32" s="505"/>
      <c r="E32" s="141" t="s">
        <v>657</v>
      </c>
      <c r="F32" s="142"/>
      <c r="G32" s="143"/>
    </row>
    <row r="33" spans="1:7" ht="67.7" customHeight="1" thickBot="1">
      <c r="A33" s="103"/>
      <c r="B33" s="138" t="s">
        <v>658</v>
      </c>
      <c r="C33" s="139"/>
      <c r="D33" s="140"/>
      <c r="E33" s="141" t="s">
        <v>659</v>
      </c>
      <c r="F33" s="142"/>
      <c r="G33" s="143"/>
    </row>
    <row r="34" spans="1:7" ht="27" customHeight="1" thickBot="1">
      <c r="A34" s="103"/>
      <c r="B34" s="17" t="s">
        <v>660</v>
      </c>
      <c r="C34" s="445" t="s">
        <v>134</v>
      </c>
      <c r="D34" s="446"/>
      <c r="E34" s="446"/>
      <c r="F34" s="446"/>
      <c r="G34" s="447"/>
    </row>
    <row r="35" spans="1:7" ht="182.25" customHeight="1">
      <c r="A35" s="103"/>
      <c r="B35" s="212" t="s">
        <v>135</v>
      </c>
      <c r="C35" s="213"/>
      <c r="D35" s="214"/>
      <c r="E35" s="215" t="s">
        <v>661</v>
      </c>
      <c r="F35" s="216"/>
      <c r="G35" s="217"/>
    </row>
    <row r="36" spans="1:7" ht="131.1" customHeight="1">
      <c r="A36" s="103"/>
      <c r="B36" s="159" t="s">
        <v>175</v>
      </c>
      <c r="C36" s="160"/>
      <c r="D36" s="161"/>
      <c r="E36" s="215" t="s">
        <v>176</v>
      </c>
      <c r="F36" s="216"/>
      <c r="G36" s="217"/>
    </row>
    <row r="37" spans="1:7" ht="64.349999999999994" customHeight="1">
      <c r="A37" s="103"/>
      <c r="B37" s="159" t="s">
        <v>387</v>
      </c>
      <c r="C37" s="160"/>
      <c r="D37" s="161"/>
      <c r="E37" s="141" t="s">
        <v>598</v>
      </c>
      <c r="F37" s="142"/>
      <c r="G37" s="143"/>
    </row>
    <row r="38" spans="1:7" ht="49.35" customHeight="1">
      <c r="A38" s="103"/>
      <c r="B38" s="159" t="s">
        <v>171</v>
      </c>
      <c r="C38" s="160"/>
      <c r="D38" s="161"/>
      <c r="E38" s="141" t="s">
        <v>662</v>
      </c>
      <c r="F38" s="142"/>
      <c r="G38" s="143"/>
    </row>
    <row r="39" spans="1:7" ht="93.75" customHeight="1">
      <c r="A39" s="103"/>
      <c r="B39" s="159" t="s">
        <v>149</v>
      </c>
      <c r="C39" s="160"/>
      <c r="D39" s="161"/>
      <c r="E39" s="141" t="s">
        <v>519</v>
      </c>
      <c r="F39" s="142"/>
      <c r="G39" s="143"/>
    </row>
    <row r="40" spans="1:7" ht="198" customHeight="1">
      <c r="A40" s="103"/>
      <c r="B40" s="147" t="s">
        <v>403</v>
      </c>
      <c r="C40" s="148"/>
      <c r="D40" s="149"/>
      <c r="E40" s="376" t="s">
        <v>404</v>
      </c>
      <c r="F40" s="377"/>
      <c r="G40" s="378"/>
    </row>
    <row r="41" spans="1:7" ht="119.45" customHeight="1">
      <c r="A41" s="103"/>
      <c r="B41" s="159" t="s">
        <v>173</v>
      </c>
      <c r="C41" s="160"/>
      <c r="D41" s="161"/>
      <c r="E41" s="141" t="s">
        <v>174</v>
      </c>
      <c r="F41" s="142"/>
      <c r="G41" s="143"/>
    </row>
    <row r="42" spans="1:7" ht="124.5" customHeight="1">
      <c r="A42" s="103"/>
      <c r="B42" s="159" t="s">
        <v>151</v>
      </c>
      <c r="C42" s="160"/>
      <c r="D42" s="161"/>
      <c r="E42" s="141" t="s">
        <v>524</v>
      </c>
      <c r="F42" s="142"/>
      <c r="G42" s="143"/>
    </row>
    <row r="43" spans="1:7" ht="79.5" customHeight="1">
      <c r="A43" s="103"/>
      <c r="B43" s="159" t="s">
        <v>599</v>
      </c>
      <c r="C43" s="160"/>
      <c r="D43" s="161"/>
      <c r="E43" s="141" t="s">
        <v>406</v>
      </c>
      <c r="F43" s="142"/>
      <c r="G43" s="143"/>
    </row>
    <row r="44" spans="1:7" ht="110.45" customHeight="1">
      <c r="A44" s="103"/>
      <c r="B44" s="138" t="s">
        <v>230</v>
      </c>
      <c r="C44" s="139"/>
      <c r="D44" s="140"/>
      <c r="E44" s="141" t="s">
        <v>231</v>
      </c>
      <c r="F44" s="142"/>
      <c r="G44" s="143"/>
    </row>
    <row r="45" spans="1:7" ht="54.6" customHeight="1">
      <c r="A45" s="103"/>
      <c r="B45" s="159" t="s">
        <v>409</v>
      </c>
      <c r="C45" s="160"/>
      <c r="D45" s="161"/>
      <c r="E45" s="141" t="s">
        <v>528</v>
      </c>
      <c r="F45" s="142"/>
      <c r="G45" s="143"/>
    </row>
    <row r="46" spans="1:7" ht="54.6" customHeight="1">
      <c r="A46" s="103"/>
      <c r="B46" s="159" t="s">
        <v>663</v>
      </c>
      <c r="C46" s="160"/>
      <c r="D46" s="161"/>
      <c r="E46" s="141" t="s">
        <v>664</v>
      </c>
      <c r="F46" s="142"/>
      <c r="G46" s="143"/>
    </row>
    <row r="47" spans="1:7" ht="65.25" customHeight="1">
      <c r="A47" s="103"/>
      <c r="B47" s="159" t="s">
        <v>665</v>
      </c>
      <c r="C47" s="160"/>
      <c r="D47" s="161"/>
      <c r="E47" s="141" t="s">
        <v>666</v>
      </c>
      <c r="F47" s="142"/>
      <c r="G47" s="143"/>
    </row>
    <row r="48" spans="1:7" ht="73.5" customHeight="1">
      <c r="A48" s="103"/>
      <c r="B48" s="159" t="s">
        <v>667</v>
      </c>
      <c r="C48" s="160"/>
      <c r="D48" s="161"/>
      <c r="E48" s="141" t="s">
        <v>668</v>
      </c>
      <c r="F48" s="142"/>
      <c r="G48" s="143"/>
    </row>
    <row r="49" spans="1:7" ht="73.5" customHeight="1">
      <c r="A49" s="103"/>
      <c r="B49" s="159" t="s">
        <v>669</v>
      </c>
      <c r="C49" s="160"/>
      <c r="D49" s="161"/>
      <c r="E49" s="141" t="s">
        <v>670</v>
      </c>
      <c r="F49" s="142"/>
      <c r="G49" s="143"/>
    </row>
    <row r="50" spans="1:7" ht="269.25" customHeight="1">
      <c r="A50" s="103"/>
      <c r="B50" s="159" t="s">
        <v>671</v>
      </c>
      <c r="C50" s="160"/>
      <c r="D50" s="161"/>
      <c r="E50" s="141" t="s">
        <v>672</v>
      </c>
      <c r="F50" s="142"/>
      <c r="G50" s="143"/>
    </row>
    <row r="51" spans="1:7" ht="267" customHeight="1">
      <c r="A51" s="78"/>
      <c r="B51" s="159" t="s">
        <v>430</v>
      </c>
      <c r="C51" s="160"/>
      <c r="D51" s="161"/>
      <c r="E51" s="141" t="s">
        <v>673</v>
      </c>
      <c r="F51" s="142"/>
      <c r="G51" s="143"/>
    </row>
    <row r="52" spans="1:7" ht="128.25" customHeight="1">
      <c r="A52" s="103"/>
      <c r="B52" s="159" t="s">
        <v>552</v>
      </c>
      <c r="C52" s="160"/>
      <c r="D52" s="161"/>
      <c r="E52" s="141" t="s">
        <v>237</v>
      </c>
      <c r="F52" s="142"/>
      <c r="G52" s="143"/>
    </row>
    <row r="53" spans="1:7" ht="195.6" customHeight="1">
      <c r="A53" s="78"/>
      <c r="B53" s="159" t="s">
        <v>238</v>
      </c>
      <c r="C53" s="160"/>
      <c r="D53" s="161"/>
      <c r="E53" s="141" t="s">
        <v>239</v>
      </c>
      <c r="F53" s="142"/>
      <c r="G53" s="143"/>
    </row>
    <row r="54" spans="1:7" ht="56.25" customHeight="1">
      <c r="A54" s="103"/>
      <c r="B54" s="138" t="s">
        <v>674</v>
      </c>
      <c r="C54" s="139"/>
      <c r="D54" s="140"/>
      <c r="E54" s="141" t="s">
        <v>675</v>
      </c>
      <c r="F54" s="142"/>
      <c r="G54" s="143"/>
    </row>
    <row r="55" spans="1:7" ht="56.25" customHeight="1">
      <c r="A55" s="103"/>
      <c r="B55" s="159" t="s">
        <v>676</v>
      </c>
      <c r="C55" s="160"/>
      <c r="D55" s="161"/>
      <c r="E55" s="141" t="s">
        <v>677</v>
      </c>
      <c r="F55" s="142"/>
      <c r="G55" s="143"/>
    </row>
    <row r="56" spans="1:7" ht="61.5" customHeight="1">
      <c r="A56" s="103"/>
      <c r="B56" s="159" t="s">
        <v>615</v>
      </c>
      <c r="C56" s="160"/>
      <c r="D56" s="161"/>
      <c r="E56" s="141" t="s">
        <v>616</v>
      </c>
      <c r="F56" s="142"/>
      <c r="G56" s="143"/>
    </row>
    <row r="57" spans="1:7" ht="74.45" customHeight="1">
      <c r="A57" s="103"/>
      <c r="B57" s="159" t="s">
        <v>678</v>
      </c>
      <c r="C57" s="160"/>
      <c r="D57" s="161"/>
      <c r="E57" s="141" t="s">
        <v>679</v>
      </c>
      <c r="F57" s="142"/>
      <c r="G57" s="143"/>
    </row>
    <row r="58" spans="1:7" ht="119.25" customHeight="1">
      <c r="A58" s="103"/>
      <c r="B58" s="138" t="s">
        <v>204</v>
      </c>
      <c r="C58" s="139"/>
      <c r="D58" s="140"/>
      <c r="E58" s="141" t="s">
        <v>680</v>
      </c>
      <c r="F58" s="142"/>
      <c r="G58" s="143"/>
    </row>
    <row r="59" spans="1:7" ht="175.35" customHeight="1">
      <c r="A59" s="103"/>
      <c r="B59" s="138" t="s">
        <v>202</v>
      </c>
      <c r="C59" s="139"/>
      <c r="D59" s="140"/>
      <c r="E59" s="141" t="s">
        <v>681</v>
      </c>
      <c r="F59" s="142"/>
      <c r="G59" s="143"/>
    </row>
    <row r="60" spans="1:7" ht="75.75" customHeight="1">
      <c r="A60" s="103"/>
      <c r="B60" s="138" t="s">
        <v>682</v>
      </c>
      <c r="C60" s="139"/>
      <c r="D60" s="140"/>
      <c r="E60" s="141" t="s">
        <v>683</v>
      </c>
      <c r="F60" s="142"/>
      <c r="G60" s="143"/>
    </row>
    <row r="61" spans="1:7" ht="84" customHeight="1">
      <c r="A61" s="103"/>
      <c r="B61" s="138" t="s">
        <v>684</v>
      </c>
      <c r="C61" s="139"/>
      <c r="D61" s="140"/>
      <c r="E61" s="141" t="s">
        <v>685</v>
      </c>
      <c r="F61" s="142"/>
      <c r="G61" s="143"/>
    </row>
    <row r="62" spans="1:7" ht="59.25" customHeight="1">
      <c r="A62" s="104"/>
      <c r="B62" s="159" t="s">
        <v>619</v>
      </c>
      <c r="C62" s="160"/>
      <c r="D62" s="161"/>
      <c r="E62" s="141" t="s">
        <v>686</v>
      </c>
      <c r="F62" s="142"/>
      <c r="G62" s="143"/>
    </row>
    <row r="63" spans="1:7" ht="89.45" customHeight="1">
      <c r="A63" s="103"/>
      <c r="B63" s="159" t="s">
        <v>369</v>
      </c>
      <c r="C63" s="160"/>
      <c r="D63" s="161"/>
      <c r="E63" s="141" t="s">
        <v>687</v>
      </c>
      <c r="F63" s="142"/>
      <c r="G63" s="143"/>
    </row>
    <row r="64" spans="1:7" ht="110.25" customHeight="1">
      <c r="A64" s="103"/>
      <c r="B64" s="159" t="s">
        <v>688</v>
      </c>
      <c r="C64" s="160"/>
      <c r="D64" s="161"/>
      <c r="E64" s="141" t="s">
        <v>689</v>
      </c>
      <c r="F64" s="142"/>
      <c r="G64" s="143"/>
    </row>
    <row r="65" spans="1:8" ht="73.349999999999994" customHeight="1">
      <c r="A65" s="103"/>
      <c r="B65" s="159" t="s">
        <v>690</v>
      </c>
      <c r="C65" s="160"/>
      <c r="D65" s="161"/>
      <c r="E65" s="141" t="s">
        <v>691</v>
      </c>
      <c r="F65" s="142"/>
      <c r="G65" s="143"/>
    </row>
    <row r="66" spans="1:8" ht="89.1" customHeight="1">
      <c r="A66" s="103"/>
      <c r="B66" s="159" t="s">
        <v>692</v>
      </c>
      <c r="C66" s="160"/>
      <c r="D66" s="161"/>
      <c r="E66" s="141" t="s">
        <v>693</v>
      </c>
      <c r="F66" s="142"/>
      <c r="G66" s="143"/>
    </row>
    <row r="67" spans="1:8" ht="207.75" customHeight="1">
      <c r="A67" s="83"/>
      <c r="B67" s="159" t="s">
        <v>500</v>
      </c>
      <c r="C67" s="160"/>
      <c r="D67" s="161"/>
      <c r="E67" s="141" t="s">
        <v>92</v>
      </c>
      <c r="F67" s="142"/>
      <c r="G67" s="143"/>
    </row>
    <row r="68" spans="1:8" ht="171" customHeight="1">
      <c r="A68" s="78"/>
      <c r="B68" s="138" t="s">
        <v>256</v>
      </c>
      <c r="C68" s="139"/>
      <c r="D68" s="140"/>
      <c r="E68" s="141" t="s">
        <v>257</v>
      </c>
      <c r="F68" s="142"/>
      <c r="G68" s="143"/>
    </row>
    <row r="69" spans="1:8" ht="75" customHeight="1">
      <c r="A69" s="103"/>
      <c r="B69" s="138" t="s">
        <v>694</v>
      </c>
      <c r="C69" s="139"/>
      <c r="D69" s="140"/>
      <c r="E69" s="141" t="s">
        <v>695</v>
      </c>
      <c r="F69" s="142"/>
      <c r="G69" s="143"/>
    </row>
    <row r="70" spans="1:8" ht="55.35" customHeight="1">
      <c r="A70" s="103"/>
      <c r="B70" s="138" t="s">
        <v>696</v>
      </c>
      <c r="C70" s="139"/>
      <c r="D70" s="140"/>
      <c r="E70" s="141" t="s">
        <v>697</v>
      </c>
      <c r="F70" s="142"/>
      <c r="G70" s="143"/>
    </row>
    <row r="71" spans="1:8" ht="287.25" customHeight="1">
      <c r="A71" s="103"/>
      <c r="B71" s="138" t="s">
        <v>698</v>
      </c>
      <c r="C71" s="139"/>
      <c r="D71" s="140"/>
      <c r="E71" s="141" t="s">
        <v>699</v>
      </c>
      <c r="F71" s="142"/>
      <c r="G71" s="143"/>
    </row>
    <row r="72" spans="1:8" ht="108.6" customHeight="1">
      <c r="A72" s="103"/>
      <c r="B72" s="138" t="s">
        <v>700</v>
      </c>
      <c r="C72" s="139"/>
      <c r="D72" s="140"/>
      <c r="E72" s="141" t="s">
        <v>701</v>
      </c>
      <c r="F72" s="142"/>
      <c r="G72" s="143"/>
    </row>
    <row r="73" spans="1:8" ht="66.75" customHeight="1">
      <c r="A73" s="103"/>
      <c r="B73" s="138" t="s">
        <v>702</v>
      </c>
      <c r="C73" s="139"/>
      <c r="D73" s="140"/>
      <c r="E73" s="141" t="s">
        <v>703</v>
      </c>
      <c r="F73" s="142"/>
      <c r="G73" s="143"/>
    </row>
    <row r="74" spans="1:8" ht="90.6" customHeight="1">
      <c r="A74" s="103"/>
      <c r="B74" s="138" t="s">
        <v>147</v>
      </c>
      <c r="C74" s="139"/>
      <c r="D74" s="140"/>
      <c r="E74" s="141" t="s">
        <v>148</v>
      </c>
      <c r="F74" s="142"/>
      <c r="G74" s="143"/>
    </row>
    <row r="75" spans="1:8" ht="65.45" customHeight="1">
      <c r="A75" s="103"/>
      <c r="B75" s="159" t="s">
        <v>131</v>
      </c>
      <c r="C75" s="160"/>
      <c r="D75" s="161"/>
      <c r="E75" s="141" t="s">
        <v>434</v>
      </c>
      <c r="F75" s="142"/>
      <c r="G75" s="143"/>
    </row>
    <row r="76" spans="1:8" ht="407.25" customHeight="1">
      <c r="A76" s="103"/>
      <c r="B76" s="159" t="s">
        <v>258</v>
      </c>
      <c r="C76" s="160"/>
      <c r="D76" s="161"/>
      <c r="E76" s="141" t="s">
        <v>431</v>
      </c>
      <c r="F76" s="142"/>
      <c r="G76" s="143"/>
      <c r="H76" s="84"/>
    </row>
    <row r="77" spans="1:8" ht="60" customHeight="1">
      <c r="A77" s="103"/>
      <c r="B77" s="138" t="s">
        <v>264</v>
      </c>
      <c r="C77" s="139"/>
      <c r="D77" s="140"/>
      <c r="E77" s="141" t="s">
        <v>265</v>
      </c>
      <c r="F77" s="142"/>
      <c r="G77" s="143"/>
    </row>
    <row r="78" spans="1:8" ht="135.6" customHeight="1">
      <c r="A78" s="103"/>
      <c r="B78" s="138" t="s">
        <v>268</v>
      </c>
      <c r="C78" s="139"/>
      <c r="D78" s="140"/>
      <c r="E78" s="141" t="s">
        <v>269</v>
      </c>
      <c r="F78" s="142"/>
      <c r="G78" s="143"/>
    </row>
    <row r="79" spans="1:8" ht="159" customHeight="1">
      <c r="A79" s="78"/>
      <c r="B79" s="138" t="s">
        <v>274</v>
      </c>
      <c r="C79" s="139"/>
      <c r="D79" s="140"/>
      <c r="E79" s="370" t="s">
        <v>435</v>
      </c>
      <c r="F79" s="371"/>
      <c r="G79" s="372"/>
    </row>
    <row r="80" spans="1:8" ht="138.75" customHeight="1">
      <c r="A80" s="78"/>
      <c r="B80" s="138" t="s">
        <v>276</v>
      </c>
      <c r="C80" s="139"/>
      <c r="D80" s="140"/>
      <c r="E80" s="370" t="s">
        <v>436</v>
      </c>
      <c r="F80" s="371"/>
      <c r="G80" s="372"/>
    </row>
    <row r="81" spans="1:7" ht="112.7" customHeight="1">
      <c r="A81" s="78"/>
      <c r="B81" s="138" t="s">
        <v>278</v>
      </c>
      <c r="C81" s="139"/>
      <c r="D81" s="140"/>
      <c r="E81" s="370" t="s">
        <v>437</v>
      </c>
      <c r="F81" s="371"/>
      <c r="G81" s="372"/>
    </row>
    <row r="82" spans="1:7" ht="112.7" customHeight="1">
      <c r="A82" s="78"/>
      <c r="B82" s="138" t="s">
        <v>280</v>
      </c>
      <c r="C82" s="139"/>
      <c r="D82" s="140"/>
      <c r="E82" s="370" t="s">
        <v>438</v>
      </c>
      <c r="F82" s="371"/>
      <c r="G82" s="372"/>
    </row>
    <row r="83" spans="1:7" ht="114.6" customHeight="1">
      <c r="A83" s="103"/>
      <c r="B83" s="138" t="s">
        <v>282</v>
      </c>
      <c r="C83" s="139"/>
      <c r="D83" s="140"/>
      <c r="E83" s="141" t="s">
        <v>283</v>
      </c>
      <c r="F83" s="142"/>
      <c r="G83" s="143"/>
    </row>
    <row r="84" spans="1:7" ht="66.75" customHeight="1" thickBot="1">
      <c r="A84" s="103"/>
      <c r="B84" s="138" t="s">
        <v>284</v>
      </c>
      <c r="C84" s="139"/>
      <c r="D84" s="140"/>
      <c r="E84" s="141" t="s">
        <v>285</v>
      </c>
      <c r="F84" s="142"/>
      <c r="G84" s="143"/>
    </row>
    <row r="85" spans="1:7" ht="27" customHeight="1" thickBot="1">
      <c r="A85" s="103"/>
      <c r="B85" s="17" t="s">
        <v>660</v>
      </c>
      <c r="C85" s="150" t="s">
        <v>623</v>
      </c>
      <c r="D85" s="151"/>
      <c r="E85" s="151"/>
      <c r="F85" s="151"/>
      <c r="G85" s="152"/>
    </row>
    <row r="86" spans="1:7" ht="217.5" customHeight="1" thickBot="1">
      <c r="A86" s="103"/>
      <c r="B86" s="478" t="s">
        <v>704</v>
      </c>
      <c r="C86" s="479"/>
      <c r="D86" s="479"/>
      <c r="E86" s="479"/>
      <c r="F86" s="479"/>
      <c r="G86" s="480"/>
    </row>
    <row r="87" spans="1:7" ht="142.5" customHeight="1" thickBot="1">
      <c r="A87" s="103"/>
      <c r="B87" s="478" t="s">
        <v>705</v>
      </c>
      <c r="C87" s="479"/>
      <c r="D87" s="479"/>
      <c r="E87" s="479"/>
      <c r="F87" s="479"/>
      <c r="G87" s="480"/>
    </row>
    <row r="88" spans="1:7" ht="27" customHeight="1" thickBot="1">
      <c r="A88" s="103"/>
      <c r="B88" s="26" t="s">
        <v>706</v>
      </c>
      <c r="C88" s="445" t="s">
        <v>306</v>
      </c>
      <c r="D88" s="446"/>
      <c r="E88" s="446"/>
      <c r="F88" s="446"/>
      <c r="G88" s="447"/>
    </row>
    <row r="89" spans="1:7" ht="52.5" customHeight="1">
      <c r="A89" s="103"/>
      <c r="B89" s="188" t="s">
        <v>307</v>
      </c>
      <c r="C89" s="189"/>
      <c r="D89" s="189"/>
      <c r="E89" s="189"/>
      <c r="F89" s="189"/>
      <c r="G89" s="190"/>
    </row>
    <row r="90" spans="1:7" ht="47.25" customHeight="1" thickBot="1">
      <c r="A90" s="103"/>
      <c r="B90" s="367" t="s">
        <v>561</v>
      </c>
      <c r="C90" s="368"/>
      <c r="D90" s="368"/>
      <c r="E90" s="368"/>
      <c r="F90" s="368"/>
      <c r="G90" s="369"/>
    </row>
    <row r="91" spans="1:7" ht="34.5" customHeight="1" thickBot="1">
      <c r="B91" s="26" t="s">
        <v>707</v>
      </c>
      <c r="C91" s="144" t="s">
        <v>449</v>
      </c>
      <c r="D91" s="145"/>
      <c r="E91" s="145"/>
      <c r="F91" s="145"/>
      <c r="G91" s="146"/>
    </row>
    <row r="92" spans="1:7" ht="93.75" customHeight="1" thickBot="1">
      <c r="A92" s="97"/>
      <c r="B92" s="156" t="s">
        <v>450</v>
      </c>
      <c r="C92" s="157"/>
      <c r="D92" s="157"/>
      <c r="E92" s="157"/>
      <c r="F92" s="157"/>
      <c r="G92" s="158"/>
    </row>
    <row r="93" spans="1:7">
      <c r="B93" s="14"/>
      <c r="G93" s="66" t="str">
        <f>+'1. COND. BÁSICAS TRDM'!G210</f>
        <v>VERSIÓN: OCT 2026</v>
      </c>
    </row>
    <row r="94" spans="1:7">
      <c r="B94" s="14"/>
    </row>
  </sheetData>
  <mergeCells count="149">
    <mergeCell ref="B53:D53"/>
    <mergeCell ref="E53:G53"/>
    <mergeCell ref="B12:G12"/>
    <mergeCell ref="C13:E13"/>
    <mergeCell ref="F13:G13"/>
    <mergeCell ref="B31:D31"/>
    <mergeCell ref="E31:G31"/>
    <mergeCell ref="B33:D33"/>
    <mergeCell ref="E33:G33"/>
    <mergeCell ref="C34:G34"/>
    <mergeCell ref="B35:D35"/>
    <mergeCell ref="E35:G35"/>
    <mergeCell ref="B28:D28"/>
    <mergeCell ref="E28:G28"/>
    <mergeCell ref="B29:D29"/>
    <mergeCell ref="E29:G29"/>
    <mergeCell ref="B30:D30"/>
    <mergeCell ref="E30:G30"/>
    <mergeCell ref="C21:G21"/>
    <mergeCell ref="B45:D45"/>
    <mergeCell ref="E45:G45"/>
    <mergeCell ref="B51:D51"/>
    <mergeCell ref="E51:G51"/>
    <mergeCell ref="B52:D52"/>
    <mergeCell ref="B3:G3"/>
    <mergeCell ref="B4:G4"/>
    <mergeCell ref="B5:G5"/>
    <mergeCell ref="B6:G6"/>
    <mergeCell ref="C7:G7"/>
    <mergeCell ref="C25:G25"/>
    <mergeCell ref="B26:G26"/>
    <mergeCell ref="B27:D27"/>
    <mergeCell ref="E27:G27"/>
    <mergeCell ref="C14:E14"/>
    <mergeCell ref="F14:G14"/>
    <mergeCell ref="C15:G15"/>
    <mergeCell ref="B16:G16"/>
    <mergeCell ref="C17:G17"/>
    <mergeCell ref="B18:G18"/>
    <mergeCell ref="C19:G19"/>
    <mergeCell ref="B20:G20"/>
    <mergeCell ref="B23:G23"/>
    <mergeCell ref="C24:G24"/>
    <mergeCell ref="C8:E8"/>
    <mergeCell ref="C9:E9"/>
    <mergeCell ref="C10:E10"/>
    <mergeCell ref="C11:G11"/>
    <mergeCell ref="B41:D41"/>
    <mergeCell ref="E41:G41"/>
    <mergeCell ref="B36:D36"/>
    <mergeCell ref="E36:G36"/>
    <mergeCell ref="B37:D37"/>
    <mergeCell ref="E37:G37"/>
    <mergeCell ref="B38:D38"/>
    <mergeCell ref="E38:G38"/>
    <mergeCell ref="E32:G32"/>
    <mergeCell ref="B39:D39"/>
    <mergeCell ref="E39:G39"/>
    <mergeCell ref="B40:D40"/>
    <mergeCell ref="E40:G40"/>
    <mergeCell ref="E52:G52"/>
    <mergeCell ref="B42:D42"/>
    <mergeCell ref="E42:G42"/>
    <mergeCell ref="B43:D43"/>
    <mergeCell ref="E43:G43"/>
    <mergeCell ref="B44:D44"/>
    <mergeCell ref="E44:G44"/>
    <mergeCell ref="B50:D50"/>
    <mergeCell ref="E50:G50"/>
    <mergeCell ref="B46:D46"/>
    <mergeCell ref="E46:G46"/>
    <mergeCell ref="B47:D47"/>
    <mergeCell ref="E47:G47"/>
    <mergeCell ref="B48:D48"/>
    <mergeCell ref="E48:G48"/>
    <mergeCell ref="B49:D49"/>
    <mergeCell ref="E49:G49"/>
    <mergeCell ref="B92:G92"/>
    <mergeCell ref="B79:D79"/>
    <mergeCell ref="E79:G79"/>
    <mergeCell ref="B80:D80"/>
    <mergeCell ref="E80:G80"/>
    <mergeCell ref="B82:D82"/>
    <mergeCell ref="E82:G82"/>
    <mergeCell ref="C22:G22"/>
    <mergeCell ref="E68:G68"/>
    <mergeCell ref="B69:D69"/>
    <mergeCell ref="E69:G69"/>
    <mergeCell ref="B77:D77"/>
    <mergeCell ref="E77:G77"/>
    <mergeCell ref="B73:D73"/>
    <mergeCell ref="E73:G73"/>
    <mergeCell ref="B74:D74"/>
    <mergeCell ref="E74:G74"/>
    <mergeCell ref="B75:D75"/>
    <mergeCell ref="E75:G75"/>
    <mergeCell ref="B32:D32"/>
    <mergeCell ref="B83:D83"/>
    <mergeCell ref="E83:G83"/>
    <mergeCell ref="B84:D84"/>
    <mergeCell ref="E84:G84"/>
    <mergeCell ref="C91:G91"/>
    <mergeCell ref="B87:G87"/>
    <mergeCell ref="B67:D67"/>
    <mergeCell ref="E67:G67"/>
    <mergeCell ref="B63:D63"/>
    <mergeCell ref="E63:G63"/>
    <mergeCell ref="B64:D64"/>
    <mergeCell ref="E64:G64"/>
    <mergeCell ref="B65:D65"/>
    <mergeCell ref="E65:G65"/>
    <mergeCell ref="B70:D70"/>
    <mergeCell ref="E70:G70"/>
    <mergeCell ref="B71:D71"/>
    <mergeCell ref="E71:G71"/>
    <mergeCell ref="B72:D72"/>
    <mergeCell ref="C85:G85"/>
    <mergeCell ref="B86:G86"/>
    <mergeCell ref="E72:G72"/>
    <mergeCell ref="B66:D66"/>
    <mergeCell ref="E66:G66"/>
    <mergeCell ref="B68:D68"/>
    <mergeCell ref="C88:G88"/>
    <mergeCell ref="B89:G89"/>
    <mergeCell ref="B90:G90"/>
    <mergeCell ref="B54:D54"/>
    <mergeCell ref="E54:G54"/>
    <mergeCell ref="B56:D56"/>
    <mergeCell ref="E56:G56"/>
    <mergeCell ref="B59:D59"/>
    <mergeCell ref="E59:G59"/>
    <mergeCell ref="B81:D81"/>
    <mergeCell ref="E81:G81"/>
    <mergeCell ref="B55:D55"/>
    <mergeCell ref="E55:G55"/>
    <mergeCell ref="B57:D57"/>
    <mergeCell ref="E57:G57"/>
    <mergeCell ref="B76:D76"/>
    <mergeCell ref="E76:G76"/>
    <mergeCell ref="B78:D78"/>
    <mergeCell ref="E78:G78"/>
    <mergeCell ref="B62:D62"/>
    <mergeCell ref="E62:G62"/>
    <mergeCell ref="B58:D58"/>
    <mergeCell ref="E58:G58"/>
    <mergeCell ref="B60:D60"/>
    <mergeCell ref="E60:G60"/>
    <mergeCell ref="B61:D61"/>
    <mergeCell ref="E61:G61"/>
  </mergeCells>
  <pageMargins left="0.7" right="0.7" top="0.75" bottom="0.75" header="0.3" footer="0.3"/>
  <pageSetup scale="39" orientation="portrait" r:id="rId1"/>
  <rowBreaks count="2" manualBreakCount="2">
    <brk id="33" max="7" man="1"/>
    <brk id="71" max="7"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99FF99"/>
  </sheetPr>
  <dimension ref="A2:H163"/>
  <sheetViews>
    <sheetView showGridLines="0" topLeftCell="A13" zoomScaleNormal="100" zoomScaleSheetLayoutView="100" workbookViewId="0">
      <selection activeCell="A20" sqref="A20:XFD20"/>
    </sheetView>
  </sheetViews>
  <sheetFormatPr defaultColWidth="11.28515625" defaultRowHeight="16.5"/>
  <cols>
    <col min="1" max="1" width="10.7109375" style="84" customWidth="1"/>
    <col min="2" max="2" width="17" style="85" customWidth="1"/>
    <col min="3" max="3" width="25.140625" style="85" customWidth="1"/>
    <col min="4" max="4" width="33.28515625" style="85" customWidth="1"/>
    <col min="5" max="5" width="51" style="85" customWidth="1"/>
    <col min="6" max="6" width="23.28515625" style="85" customWidth="1"/>
    <col min="7" max="7" width="34.28515625" style="85" customWidth="1"/>
    <col min="8" max="16384" width="11.28515625" style="85"/>
  </cols>
  <sheetData>
    <row r="2" spans="1:7" ht="18" thickBot="1">
      <c r="A2" s="22"/>
      <c r="B2" s="33"/>
      <c r="C2" s="32"/>
      <c r="D2" s="32"/>
      <c r="E2" s="32"/>
      <c r="F2" s="32"/>
      <c r="G2" s="105"/>
    </row>
    <row r="3" spans="1:7" ht="39.75" customHeight="1">
      <c r="A3" s="22"/>
      <c r="B3" s="274" t="str">
        <f>+'1. COND. BÁSICAS TRDM'!B3</f>
        <v>CONSEJO SUPERIOR DE LA JUDICATURA</v>
      </c>
      <c r="C3" s="275"/>
      <c r="D3" s="275"/>
      <c r="E3" s="275"/>
      <c r="F3" s="275"/>
      <c r="G3" s="276"/>
    </row>
    <row r="4" spans="1:7" ht="32.85" customHeight="1">
      <c r="A4" s="22"/>
      <c r="B4" s="277" t="s">
        <v>1</v>
      </c>
      <c r="C4" s="278"/>
      <c r="D4" s="278"/>
      <c r="E4" s="278"/>
      <c r="F4" s="278"/>
      <c r="G4" s="279"/>
    </row>
    <row r="5" spans="1:7" ht="18" thickBot="1">
      <c r="A5" s="22"/>
      <c r="B5" s="580"/>
      <c r="C5" s="581"/>
      <c r="D5" s="581"/>
      <c r="E5" s="581"/>
      <c r="F5" s="581"/>
      <c r="G5" s="582"/>
    </row>
    <row r="6" spans="1:7" ht="35.25" customHeight="1" thickBot="1">
      <c r="A6" s="22"/>
      <c r="B6" s="283" t="s">
        <v>708</v>
      </c>
      <c r="C6" s="284"/>
      <c r="D6" s="284"/>
      <c r="E6" s="284"/>
      <c r="F6" s="284"/>
      <c r="G6" s="285"/>
    </row>
    <row r="7" spans="1:7" ht="30" customHeight="1" thickBot="1">
      <c r="A7" s="22"/>
      <c r="B7" s="17" t="s">
        <v>709</v>
      </c>
      <c r="C7" s="445" t="s">
        <v>4</v>
      </c>
      <c r="D7" s="446"/>
      <c r="E7" s="446"/>
      <c r="F7" s="446"/>
      <c r="G7" s="447"/>
    </row>
    <row r="8" spans="1:7" ht="30" customHeight="1">
      <c r="A8" s="22"/>
      <c r="B8" s="4" t="s">
        <v>5</v>
      </c>
      <c r="C8" s="462" t="str">
        <f>+B3</f>
        <v>CONSEJO SUPERIOR DE LA JUDICATURA</v>
      </c>
      <c r="D8" s="462"/>
      <c r="E8" s="463"/>
      <c r="F8" s="15" t="s">
        <v>6</v>
      </c>
      <c r="G8" s="6" t="str">
        <f>+'1. COND. BÁSICAS TRDM'!G8</f>
        <v>800.093.816-3</v>
      </c>
    </row>
    <row r="9" spans="1:7" ht="30" customHeight="1">
      <c r="A9" s="22"/>
      <c r="B9" s="7" t="s">
        <v>8</v>
      </c>
      <c r="C9" s="464" t="str">
        <f>+C8</f>
        <v>CONSEJO SUPERIOR DE LA JUDICATURA</v>
      </c>
      <c r="D9" s="464"/>
      <c r="E9" s="465"/>
      <c r="F9" s="5" t="s">
        <v>6</v>
      </c>
      <c r="G9" s="6" t="str">
        <f>+G8</f>
        <v>800.093.816-3</v>
      </c>
    </row>
    <row r="10" spans="1:7" ht="30" customHeight="1" thickBot="1">
      <c r="A10" s="22"/>
      <c r="B10" s="7" t="s">
        <v>9</v>
      </c>
      <c r="C10" s="464" t="s">
        <v>710</v>
      </c>
      <c r="D10" s="464"/>
      <c r="E10" s="465"/>
      <c r="F10" s="8" t="s">
        <v>6</v>
      </c>
      <c r="G10" s="6" t="str">
        <f>+G8</f>
        <v>800.093.816-3</v>
      </c>
    </row>
    <row r="11" spans="1:7" ht="30" customHeight="1">
      <c r="A11" s="22"/>
      <c r="B11" s="16" t="s">
        <v>711</v>
      </c>
      <c r="C11" s="587" t="s">
        <v>11</v>
      </c>
      <c r="D11" s="588"/>
      <c r="E11" s="588"/>
      <c r="F11" s="588"/>
      <c r="G11" s="590"/>
    </row>
    <row r="12" spans="1:7" ht="79.5" customHeight="1" thickBot="1">
      <c r="A12" s="106"/>
      <c r="B12" s="591" t="s">
        <v>712</v>
      </c>
      <c r="C12" s="592"/>
      <c r="D12" s="592"/>
      <c r="E12" s="592"/>
      <c r="F12" s="593"/>
      <c r="G12" s="594"/>
    </row>
    <row r="13" spans="1:7" ht="25.5" customHeight="1" thickBot="1">
      <c r="A13" s="106"/>
      <c r="B13" s="17" t="s">
        <v>713</v>
      </c>
      <c r="C13" s="445" t="s">
        <v>714</v>
      </c>
      <c r="D13" s="446"/>
      <c r="E13" s="446"/>
      <c r="F13" s="446"/>
      <c r="G13" s="447"/>
    </row>
    <row r="14" spans="1:7" ht="39.75" customHeight="1">
      <c r="A14" s="106"/>
      <c r="B14" s="583" t="s">
        <v>715</v>
      </c>
      <c r="C14" s="583"/>
      <c r="D14" s="583"/>
      <c r="E14" s="583"/>
      <c r="F14" s="583"/>
      <c r="G14" s="583"/>
    </row>
    <row r="15" spans="1:7" ht="36.6" customHeight="1" thickBot="1">
      <c r="A15" s="78"/>
      <c r="B15" s="82" t="s">
        <v>344</v>
      </c>
      <c r="C15" s="584" t="s">
        <v>467</v>
      </c>
      <c r="D15" s="585"/>
      <c r="E15" s="585"/>
      <c r="F15" s="585"/>
      <c r="G15" s="586"/>
    </row>
    <row r="16" spans="1:7" ht="36.6" customHeight="1" thickBot="1">
      <c r="A16" s="522"/>
      <c r="B16" s="17" t="s">
        <v>716</v>
      </c>
      <c r="C16" s="445" t="s">
        <v>717</v>
      </c>
      <c r="D16" s="446"/>
      <c r="E16" s="446"/>
      <c r="F16" s="446"/>
      <c r="G16" s="447"/>
    </row>
    <row r="17" spans="1:7" ht="52.5" customHeight="1" thickBot="1">
      <c r="A17" s="522"/>
      <c r="B17" s="492" t="s">
        <v>718</v>
      </c>
      <c r="C17" s="492"/>
      <c r="D17" s="492"/>
      <c r="E17" s="492"/>
      <c r="F17" s="492"/>
      <c r="G17" s="492"/>
    </row>
    <row r="18" spans="1:7" ht="30" customHeight="1">
      <c r="A18" s="113"/>
      <c r="B18" s="16" t="s">
        <v>719</v>
      </c>
      <c r="C18" s="587" t="s">
        <v>340</v>
      </c>
      <c r="D18" s="588"/>
      <c r="E18" s="588"/>
      <c r="F18" s="588"/>
      <c r="G18" s="589"/>
    </row>
    <row r="19" spans="1:7" ht="40.35" customHeight="1" thickBot="1">
      <c r="A19" s="74"/>
      <c r="B19" s="475" t="s">
        <v>59</v>
      </c>
      <c r="C19" s="476"/>
      <c r="D19" s="476"/>
      <c r="E19" s="476"/>
      <c r="F19" s="476"/>
      <c r="G19" s="477"/>
    </row>
    <row r="20" spans="1:7" ht="40.35" customHeight="1" thickTop="1" thickBot="1">
      <c r="A20" s="135"/>
      <c r="B20" s="137" t="s">
        <v>60</v>
      </c>
      <c r="C20" s="512" t="s">
        <v>61</v>
      </c>
      <c r="D20" s="319"/>
      <c r="E20" s="319"/>
      <c r="F20" s="319"/>
      <c r="G20" s="320"/>
    </row>
    <row r="21" spans="1:7" ht="31.35" customHeight="1" thickBot="1">
      <c r="A21" s="106"/>
      <c r="B21" s="17" t="s">
        <v>720</v>
      </c>
      <c r="C21" s="445" t="s">
        <v>582</v>
      </c>
      <c r="D21" s="446"/>
      <c r="E21" s="446"/>
      <c r="F21" s="446"/>
      <c r="G21" s="447"/>
    </row>
    <row r="22" spans="1:7" ht="282.75" customHeight="1">
      <c r="A22" s="106"/>
      <c r="B22" s="567" t="s">
        <v>721</v>
      </c>
      <c r="C22" s="568"/>
      <c r="D22" s="569"/>
      <c r="E22" s="142" t="s">
        <v>722</v>
      </c>
      <c r="F22" s="576"/>
      <c r="G22" s="577"/>
    </row>
    <row r="23" spans="1:7" ht="83.45" customHeight="1">
      <c r="A23" s="106"/>
      <c r="B23" s="570"/>
      <c r="C23" s="571"/>
      <c r="D23" s="572"/>
      <c r="E23" s="107" t="s">
        <v>723</v>
      </c>
      <c r="F23" s="578" t="s">
        <v>724</v>
      </c>
      <c r="G23" s="579"/>
    </row>
    <row r="24" spans="1:7" ht="33" customHeight="1">
      <c r="A24" s="106"/>
      <c r="B24" s="570"/>
      <c r="C24" s="571"/>
      <c r="D24" s="572"/>
      <c r="E24" s="108" t="s">
        <v>725</v>
      </c>
      <c r="F24" s="565">
        <v>2000000000</v>
      </c>
      <c r="G24" s="566"/>
    </row>
    <row r="25" spans="1:7" ht="33" customHeight="1">
      <c r="A25" s="106"/>
      <c r="B25" s="570"/>
      <c r="C25" s="571"/>
      <c r="D25" s="572"/>
      <c r="E25" s="108" t="s">
        <v>726</v>
      </c>
      <c r="F25" s="565">
        <f>+F24</f>
        <v>2000000000</v>
      </c>
      <c r="G25" s="566"/>
    </row>
    <row r="26" spans="1:7" ht="33" customHeight="1">
      <c r="A26" s="106"/>
      <c r="B26" s="570"/>
      <c r="C26" s="571"/>
      <c r="D26" s="572"/>
      <c r="E26" s="108" t="s">
        <v>727</v>
      </c>
      <c r="F26" s="565">
        <f>+F24+F25</f>
        <v>4000000000</v>
      </c>
      <c r="G26" s="566"/>
    </row>
    <row r="27" spans="1:7" ht="33" customHeight="1">
      <c r="A27" s="106"/>
      <c r="B27" s="570"/>
      <c r="C27" s="571"/>
      <c r="D27" s="572"/>
      <c r="E27" s="109" t="s">
        <v>728</v>
      </c>
      <c r="F27" s="565">
        <v>6000000000</v>
      </c>
      <c r="G27" s="566"/>
    </row>
    <row r="28" spans="1:7" ht="48" customHeight="1" thickBot="1">
      <c r="A28" s="106"/>
      <c r="B28" s="573"/>
      <c r="C28" s="574"/>
      <c r="D28" s="575"/>
      <c r="E28" s="142" t="s">
        <v>729</v>
      </c>
      <c r="F28" s="142"/>
      <c r="G28" s="143"/>
    </row>
    <row r="29" spans="1:7" ht="84.75" customHeight="1">
      <c r="A29" s="106"/>
      <c r="B29" s="523" t="s">
        <v>730</v>
      </c>
      <c r="C29" s="524"/>
      <c r="D29" s="525"/>
      <c r="E29" s="141" t="s">
        <v>731</v>
      </c>
      <c r="F29" s="142"/>
      <c r="G29" s="143"/>
    </row>
    <row r="30" spans="1:7" ht="126" customHeight="1">
      <c r="A30" s="106"/>
      <c r="B30" s="523" t="s">
        <v>732</v>
      </c>
      <c r="C30" s="524"/>
      <c r="D30" s="525"/>
      <c r="E30" s="141" t="s">
        <v>733</v>
      </c>
      <c r="F30" s="142"/>
      <c r="G30" s="143"/>
    </row>
    <row r="31" spans="1:7" ht="76.349999999999994" customHeight="1">
      <c r="A31" s="106"/>
      <c r="B31" s="523" t="s">
        <v>734</v>
      </c>
      <c r="C31" s="524"/>
      <c r="D31" s="525"/>
      <c r="E31" s="141" t="s">
        <v>735</v>
      </c>
      <c r="F31" s="142"/>
      <c r="G31" s="143"/>
    </row>
    <row r="32" spans="1:7" ht="92.45" customHeight="1">
      <c r="A32" s="106"/>
      <c r="B32" s="523" t="s">
        <v>736</v>
      </c>
      <c r="C32" s="524"/>
      <c r="D32" s="525"/>
      <c r="E32" s="141" t="s">
        <v>737</v>
      </c>
      <c r="F32" s="142"/>
      <c r="G32" s="143"/>
    </row>
    <row r="33" spans="1:7" ht="98.45" customHeight="1">
      <c r="A33" s="106"/>
      <c r="B33" s="523" t="s">
        <v>738</v>
      </c>
      <c r="C33" s="524"/>
      <c r="D33" s="525"/>
      <c r="E33" s="141" t="s">
        <v>739</v>
      </c>
      <c r="F33" s="142"/>
      <c r="G33" s="143"/>
    </row>
    <row r="34" spans="1:7" ht="70.5" customHeight="1" thickBot="1">
      <c r="A34" s="106"/>
      <c r="B34" s="523" t="s">
        <v>740</v>
      </c>
      <c r="C34" s="524"/>
      <c r="D34" s="525"/>
      <c r="E34" s="141" t="s">
        <v>741</v>
      </c>
      <c r="F34" s="142"/>
      <c r="G34" s="143"/>
    </row>
    <row r="35" spans="1:7" ht="29.45" customHeight="1" thickBot="1">
      <c r="A35" s="106"/>
      <c r="B35" s="17" t="s">
        <v>643</v>
      </c>
      <c r="C35" s="445" t="s">
        <v>742</v>
      </c>
      <c r="D35" s="446"/>
      <c r="E35" s="446"/>
      <c r="F35" s="446"/>
      <c r="G35" s="447"/>
    </row>
    <row r="36" spans="1:7" ht="45" customHeight="1">
      <c r="A36" s="106"/>
      <c r="B36" s="595" t="s">
        <v>743</v>
      </c>
      <c r="C36" s="596"/>
      <c r="D36" s="597"/>
      <c r="E36" s="598" t="s">
        <v>744</v>
      </c>
      <c r="F36" s="599"/>
      <c r="G36" s="600"/>
    </row>
    <row r="37" spans="1:7" ht="108.6" customHeight="1">
      <c r="A37" s="106"/>
      <c r="B37" s="523" t="s">
        <v>745</v>
      </c>
      <c r="C37" s="524"/>
      <c r="D37" s="525"/>
      <c r="E37" s="141" t="s">
        <v>746</v>
      </c>
      <c r="F37" s="142"/>
      <c r="G37" s="143"/>
    </row>
    <row r="38" spans="1:7" ht="224.45" customHeight="1">
      <c r="A38" s="106"/>
      <c r="B38" s="523" t="s">
        <v>747</v>
      </c>
      <c r="C38" s="524"/>
      <c r="D38" s="525"/>
      <c r="E38" s="141" t="s">
        <v>748</v>
      </c>
      <c r="F38" s="142"/>
      <c r="G38" s="143"/>
    </row>
    <row r="39" spans="1:7" ht="203.85" customHeight="1">
      <c r="A39" s="106"/>
      <c r="B39" s="523" t="s">
        <v>749</v>
      </c>
      <c r="C39" s="524"/>
      <c r="D39" s="525"/>
      <c r="E39" s="141" t="s">
        <v>750</v>
      </c>
      <c r="F39" s="142"/>
      <c r="G39" s="143"/>
    </row>
    <row r="40" spans="1:7" ht="133.5" customHeight="1">
      <c r="A40" s="106"/>
      <c r="B40" s="538" t="s">
        <v>751</v>
      </c>
      <c r="C40" s="539"/>
      <c r="D40" s="540"/>
      <c r="E40" s="141" t="s">
        <v>752</v>
      </c>
      <c r="F40" s="142"/>
      <c r="G40" s="143"/>
    </row>
    <row r="41" spans="1:7" ht="108.6" customHeight="1">
      <c r="A41" s="106"/>
      <c r="B41" s="538" t="s">
        <v>753</v>
      </c>
      <c r="C41" s="539"/>
      <c r="D41" s="540"/>
      <c r="E41" s="141" t="s">
        <v>754</v>
      </c>
      <c r="F41" s="142"/>
      <c r="G41" s="143"/>
    </row>
    <row r="42" spans="1:7" ht="101.25" customHeight="1">
      <c r="A42" s="106"/>
      <c r="B42" s="523" t="s">
        <v>755</v>
      </c>
      <c r="C42" s="524"/>
      <c r="D42" s="525"/>
      <c r="E42" s="141" t="s">
        <v>756</v>
      </c>
      <c r="F42" s="142"/>
      <c r="G42" s="143"/>
    </row>
    <row r="43" spans="1:7" ht="143.25" customHeight="1">
      <c r="A43" s="106"/>
      <c r="B43" s="523" t="s">
        <v>757</v>
      </c>
      <c r="C43" s="524"/>
      <c r="D43" s="525"/>
      <c r="E43" s="141" t="s">
        <v>758</v>
      </c>
      <c r="F43" s="142"/>
      <c r="G43" s="143"/>
    </row>
    <row r="44" spans="1:7" ht="210.75" customHeight="1">
      <c r="A44" s="106"/>
      <c r="B44" s="523" t="s">
        <v>759</v>
      </c>
      <c r="C44" s="524"/>
      <c r="D44" s="525"/>
      <c r="E44" s="141" t="s">
        <v>760</v>
      </c>
      <c r="F44" s="142"/>
      <c r="G44" s="143"/>
    </row>
    <row r="45" spans="1:7" s="84" customFormat="1" ht="122.1" customHeight="1">
      <c r="A45" s="106"/>
      <c r="B45" s="523" t="s">
        <v>761</v>
      </c>
      <c r="C45" s="524"/>
      <c r="D45" s="525"/>
      <c r="E45" s="141" t="s">
        <v>762</v>
      </c>
      <c r="F45" s="142"/>
      <c r="G45" s="143"/>
    </row>
    <row r="46" spans="1:7" ht="224.45" customHeight="1">
      <c r="A46" s="106"/>
      <c r="B46" s="548" t="s">
        <v>763</v>
      </c>
      <c r="C46" s="549"/>
      <c r="D46" s="549"/>
      <c r="E46" s="141" t="s">
        <v>764</v>
      </c>
      <c r="F46" s="142"/>
      <c r="G46" s="143"/>
    </row>
    <row r="47" spans="1:7" ht="27" customHeight="1">
      <c r="A47" s="106"/>
      <c r="B47" s="550"/>
      <c r="C47" s="551"/>
      <c r="D47" s="551"/>
      <c r="E47" s="546" t="s">
        <v>765</v>
      </c>
      <c r="F47" s="552"/>
      <c r="G47" s="547"/>
    </row>
    <row r="48" spans="1:7" ht="17.25">
      <c r="A48" s="106"/>
      <c r="B48" s="550"/>
      <c r="C48" s="551"/>
      <c r="D48" s="551"/>
      <c r="E48" s="544" t="s">
        <v>766</v>
      </c>
      <c r="F48" s="546" t="s">
        <v>767</v>
      </c>
      <c r="G48" s="547"/>
    </row>
    <row r="49" spans="1:7" ht="24" customHeight="1">
      <c r="A49" s="106"/>
      <c r="B49" s="550"/>
      <c r="C49" s="551"/>
      <c r="D49" s="551"/>
      <c r="E49" s="545"/>
      <c r="F49" s="114" t="s">
        <v>768</v>
      </c>
      <c r="G49" s="115" t="s">
        <v>769</v>
      </c>
    </row>
    <row r="50" spans="1:7" ht="24.6" customHeight="1">
      <c r="A50" s="106"/>
      <c r="B50" s="550"/>
      <c r="C50" s="551"/>
      <c r="D50" s="551"/>
      <c r="E50" s="40" t="s">
        <v>770</v>
      </c>
      <c r="F50" s="41" t="s">
        <v>771</v>
      </c>
      <c r="G50" s="42" t="s">
        <v>772</v>
      </c>
    </row>
    <row r="51" spans="1:7" ht="31.35" customHeight="1">
      <c r="A51" s="106"/>
      <c r="B51" s="550"/>
      <c r="C51" s="551"/>
      <c r="D51" s="551"/>
      <c r="E51" s="43" t="s">
        <v>773</v>
      </c>
      <c r="F51" s="41" t="s">
        <v>774</v>
      </c>
      <c r="G51" s="42" t="s">
        <v>771</v>
      </c>
    </row>
    <row r="52" spans="1:7" ht="21.75" customHeight="1">
      <c r="A52" s="106"/>
      <c r="B52" s="550"/>
      <c r="C52" s="551"/>
      <c r="D52" s="551"/>
      <c r="E52" s="40" t="s">
        <v>775</v>
      </c>
      <c r="F52" s="41" t="s">
        <v>776</v>
      </c>
      <c r="G52" s="42" t="s">
        <v>777</v>
      </c>
    </row>
    <row r="53" spans="1:7" ht="17.25">
      <c r="A53" s="106"/>
      <c r="B53" s="550"/>
      <c r="C53" s="551"/>
      <c r="D53" s="551"/>
      <c r="E53" s="40" t="s">
        <v>778</v>
      </c>
      <c r="F53" s="41" t="s">
        <v>779</v>
      </c>
      <c r="G53" s="42" t="s">
        <v>780</v>
      </c>
    </row>
    <row r="54" spans="1:7" ht="17.25">
      <c r="A54" s="106"/>
      <c r="B54" s="550"/>
      <c r="C54" s="551"/>
      <c r="D54" s="551"/>
      <c r="E54" s="40" t="s">
        <v>781</v>
      </c>
      <c r="F54" s="41" t="s">
        <v>772</v>
      </c>
      <c r="G54" s="42" t="s">
        <v>782</v>
      </c>
    </row>
    <row r="55" spans="1:7" ht="17.25">
      <c r="A55" s="106"/>
      <c r="B55" s="550"/>
      <c r="C55" s="551"/>
      <c r="D55" s="551"/>
      <c r="E55" s="40" t="s">
        <v>783</v>
      </c>
      <c r="F55" s="41" t="s">
        <v>784</v>
      </c>
      <c r="G55" s="42" t="s">
        <v>785</v>
      </c>
    </row>
    <row r="56" spans="1:7" ht="24.6" customHeight="1">
      <c r="A56" s="106"/>
      <c r="B56" s="550"/>
      <c r="C56" s="551"/>
      <c r="D56" s="551"/>
      <c r="E56" s="43" t="s">
        <v>786</v>
      </c>
      <c r="F56" s="41" t="s">
        <v>785</v>
      </c>
      <c r="G56" s="42" t="s">
        <v>787</v>
      </c>
    </row>
    <row r="57" spans="1:7" ht="17.25">
      <c r="A57" s="106"/>
      <c r="B57" s="550"/>
      <c r="C57" s="551"/>
      <c r="D57" s="551"/>
      <c r="E57" s="40" t="s">
        <v>788</v>
      </c>
      <c r="F57" s="41" t="s">
        <v>782</v>
      </c>
      <c r="G57" s="42" t="s">
        <v>789</v>
      </c>
    </row>
    <row r="58" spans="1:7" ht="18" thickBot="1">
      <c r="A58" s="106"/>
      <c r="B58" s="558"/>
      <c r="C58" s="513"/>
      <c r="D58" s="513"/>
      <c r="E58" s="44" t="s">
        <v>790</v>
      </c>
      <c r="F58" s="45" t="s">
        <v>791</v>
      </c>
      <c r="G58" s="46" t="s">
        <v>791</v>
      </c>
    </row>
    <row r="59" spans="1:7" ht="322.5" customHeight="1">
      <c r="A59" s="106"/>
      <c r="B59" s="548" t="s">
        <v>792</v>
      </c>
      <c r="C59" s="549"/>
      <c r="D59" s="549"/>
      <c r="E59" s="141" t="s">
        <v>793</v>
      </c>
      <c r="F59" s="142"/>
      <c r="G59" s="143"/>
    </row>
    <row r="60" spans="1:7" ht="24" customHeight="1">
      <c r="A60" s="106"/>
      <c r="B60" s="550"/>
      <c r="C60" s="551"/>
      <c r="D60" s="551"/>
      <c r="E60" s="546" t="s">
        <v>794</v>
      </c>
      <c r="F60" s="552"/>
      <c r="G60" s="547"/>
    </row>
    <row r="61" spans="1:7" ht="32.1" customHeight="1">
      <c r="A61" s="106"/>
      <c r="B61" s="550"/>
      <c r="C61" s="551"/>
      <c r="D61" s="551"/>
      <c r="E61" s="116" t="s">
        <v>766</v>
      </c>
      <c r="F61" s="553" t="s">
        <v>795</v>
      </c>
      <c r="G61" s="554"/>
    </row>
    <row r="62" spans="1:7" ht="35.1" customHeight="1">
      <c r="A62" s="106"/>
      <c r="B62" s="550"/>
      <c r="C62" s="551"/>
      <c r="D62" s="551"/>
      <c r="E62" s="47" t="s">
        <v>796</v>
      </c>
      <c r="F62" s="555" t="s">
        <v>797</v>
      </c>
      <c r="G62" s="556"/>
    </row>
    <row r="63" spans="1:7" ht="51.75">
      <c r="A63" s="106"/>
      <c r="B63" s="550"/>
      <c r="C63" s="551"/>
      <c r="D63" s="551"/>
      <c r="E63" s="48" t="s">
        <v>798</v>
      </c>
      <c r="F63" s="555" t="s">
        <v>799</v>
      </c>
      <c r="G63" s="556"/>
    </row>
    <row r="64" spans="1:7" ht="31.35" customHeight="1">
      <c r="A64" s="106"/>
      <c r="B64" s="550"/>
      <c r="C64" s="551"/>
      <c r="D64" s="551"/>
      <c r="E64" s="47" t="s">
        <v>800</v>
      </c>
      <c r="F64" s="470" t="s">
        <v>801</v>
      </c>
      <c r="G64" s="557"/>
    </row>
    <row r="65" spans="1:7" ht="33" customHeight="1">
      <c r="A65" s="106"/>
      <c r="B65" s="550"/>
      <c r="C65" s="551"/>
      <c r="D65" s="551"/>
      <c r="E65" s="47" t="s">
        <v>802</v>
      </c>
      <c r="F65" s="555" t="s">
        <v>803</v>
      </c>
      <c r="G65" s="556"/>
    </row>
    <row r="66" spans="1:7" ht="28.35" customHeight="1">
      <c r="A66" s="106"/>
      <c r="B66" s="550"/>
      <c r="C66" s="551"/>
      <c r="D66" s="551"/>
      <c r="E66" s="47" t="s">
        <v>804</v>
      </c>
      <c r="F66" s="555" t="s">
        <v>803</v>
      </c>
      <c r="G66" s="556"/>
    </row>
    <row r="67" spans="1:7" ht="348" customHeight="1">
      <c r="A67" s="106"/>
      <c r="B67" s="548" t="s">
        <v>805</v>
      </c>
      <c r="C67" s="549"/>
      <c r="D67" s="549"/>
      <c r="E67" s="141" t="s">
        <v>806</v>
      </c>
      <c r="F67" s="142"/>
      <c r="G67" s="143"/>
    </row>
    <row r="68" spans="1:7" ht="20.45" customHeight="1">
      <c r="A68" s="106"/>
      <c r="B68" s="550"/>
      <c r="C68" s="551"/>
      <c r="D68" s="551"/>
      <c r="E68" s="546" t="s">
        <v>807</v>
      </c>
      <c r="F68" s="552"/>
      <c r="G68" s="547"/>
    </row>
    <row r="69" spans="1:7" ht="26.45" customHeight="1">
      <c r="A69" s="106"/>
      <c r="B69" s="550"/>
      <c r="C69" s="551"/>
      <c r="D69" s="551"/>
      <c r="E69" s="116" t="s">
        <v>766</v>
      </c>
      <c r="F69" s="553" t="s">
        <v>795</v>
      </c>
      <c r="G69" s="554"/>
    </row>
    <row r="70" spans="1:7" ht="56.45" customHeight="1">
      <c r="A70" s="106"/>
      <c r="B70" s="550"/>
      <c r="C70" s="551"/>
      <c r="D70" s="551"/>
      <c r="E70" s="48" t="s">
        <v>808</v>
      </c>
      <c r="F70" s="559" t="s">
        <v>801</v>
      </c>
      <c r="G70" s="560"/>
    </row>
    <row r="71" spans="1:7" ht="36.6" customHeight="1">
      <c r="A71" s="106"/>
      <c r="B71" s="550"/>
      <c r="C71" s="551"/>
      <c r="D71" s="551"/>
      <c r="E71" s="48" t="s">
        <v>809</v>
      </c>
      <c r="F71" s="561" t="s">
        <v>799</v>
      </c>
      <c r="G71" s="562"/>
    </row>
    <row r="72" spans="1:7" ht="43.5" customHeight="1">
      <c r="A72" s="106"/>
      <c r="B72" s="550"/>
      <c r="C72" s="551"/>
      <c r="D72" s="551"/>
      <c r="E72" s="47" t="s">
        <v>802</v>
      </c>
      <c r="F72" s="561" t="s">
        <v>803</v>
      </c>
      <c r="G72" s="562"/>
    </row>
    <row r="73" spans="1:7" ht="47.45" customHeight="1" thickBot="1">
      <c r="A73" s="106"/>
      <c r="B73" s="558"/>
      <c r="C73" s="513"/>
      <c r="D73" s="513"/>
      <c r="E73" s="49" t="s">
        <v>804</v>
      </c>
      <c r="F73" s="563" t="s">
        <v>803</v>
      </c>
      <c r="G73" s="564"/>
    </row>
    <row r="74" spans="1:7" ht="24.75" customHeight="1" thickBot="1">
      <c r="A74" s="106"/>
      <c r="B74" s="17" t="s">
        <v>644</v>
      </c>
      <c r="C74" s="445" t="s">
        <v>134</v>
      </c>
      <c r="D74" s="446"/>
      <c r="E74" s="446"/>
      <c r="F74" s="446"/>
      <c r="G74" s="447"/>
    </row>
    <row r="75" spans="1:7" ht="188.45" customHeight="1">
      <c r="A75" s="106"/>
      <c r="B75" s="212" t="s">
        <v>135</v>
      </c>
      <c r="C75" s="213"/>
      <c r="D75" s="214"/>
      <c r="E75" s="215" t="s">
        <v>136</v>
      </c>
      <c r="F75" s="216"/>
      <c r="G75" s="217"/>
    </row>
    <row r="76" spans="1:7" ht="141" customHeight="1">
      <c r="A76" s="106"/>
      <c r="B76" s="523" t="s">
        <v>175</v>
      </c>
      <c r="C76" s="524"/>
      <c r="D76" s="525"/>
      <c r="E76" s="141" t="s">
        <v>176</v>
      </c>
      <c r="F76" s="142"/>
      <c r="G76" s="143"/>
    </row>
    <row r="77" spans="1:7" ht="71.45" customHeight="1">
      <c r="A77" s="106"/>
      <c r="B77" s="532" t="s">
        <v>810</v>
      </c>
      <c r="C77" s="533"/>
      <c r="D77" s="534"/>
      <c r="E77" s="141" t="s">
        <v>811</v>
      </c>
      <c r="F77" s="142"/>
      <c r="G77" s="143"/>
    </row>
    <row r="78" spans="1:7" ht="87" customHeight="1">
      <c r="A78" s="110"/>
      <c r="B78" s="523" t="s">
        <v>812</v>
      </c>
      <c r="C78" s="524"/>
      <c r="D78" s="525"/>
      <c r="E78" s="141" t="s">
        <v>813</v>
      </c>
      <c r="F78" s="142"/>
      <c r="G78" s="143"/>
    </row>
    <row r="79" spans="1:7" ht="71.45" customHeight="1">
      <c r="A79" s="106"/>
      <c r="B79" s="532" t="s">
        <v>814</v>
      </c>
      <c r="C79" s="533"/>
      <c r="D79" s="534"/>
      <c r="E79" s="141" t="s">
        <v>815</v>
      </c>
      <c r="F79" s="142"/>
      <c r="G79" s="143"/>
    </row>
    <row r="80" spans="1:7" ht="62.45" customHeight="1">
      <c r="A80" s="106"/>
      <c r="B80" s="159" t="s">
        <v>171</v>
      </c>
      <c r="C80" s="160"/>
      <c r="D80" s="161"/>
      <c r="E80" s="141" t="s">
        <v>662</v>
      </c>
      <c r="F80" s="142"/>
      <c r="G80" s="143"/>
    </row>
    <row r="81" spans="1:7" ht="89.1" customHeight="1">
      <c r="A81" s="106"/>
      <c r="B81" s="532" t="s">
        <v>149</v>
      </c>
      <c r="C81" s="533"/>
      <c r="D81" s="534"/>
      <c r="E81" s="141" t="s">
        <v>519</v>
      </c>
      <c r="F81" s="142"/>
      <c r="G81" s="143"/>
    </row>
    <row r="82" spans="1:7" ht="89.1" customHeight="1">
      <c r="A82" s="106"/>
      <c r="B82" s="532" t="s">
        <v>816</v>
      </c>
      <c r="C82" s="533"/>
      <c r="D82" s="534"/>
      <c r="E82" s="141" t="s">
        <v>817</v>
      </c>
      <c r="F82" s="142"/>
      <c r="G82" s="143"/>
    </row>
    <row r="83" spans="1:7" ht="89.1" customHeight="1">
      <c r="A83" s="106"/>
      <c r="B83" s="532" t="s">
        <v>818</v>
      </c>
      <c r="C83" s="533"/>
      <c r="D83" s="534"/>
      <c r="E83" s="141" t="s">
        <v>819</v>
      </c>
      <c r="F83" s="142"/>
      <c r="G83" s="143"/>
    </row>
    <row r="84" spans="1:7" ht="208.35" customHeight="1">
      <c r="A84" s="106"/>
      <c r="B84" s="538" t="s">
        <v>820</v>
      </c>
      <c r="C84" s="539"/>
      <c r="D84" s="540"/>
      <c r="E84" s="376" t="s">
        <v>404</v>
      </c>
      <c r="F84" s="377"/>
      <c r="G84" s="378"/>
    </row>
    <row r="85" spans="1:7" ht="118.35" customHeight="1">
      <c r="A85" s="106"/>
      <c r="B85" s="532" t="s">
        <v>173</v>
      </c>
      <c r="C85" s="533"/>
      <c r="D85" s="534"/>
      <c r="E85" s="141" t="s">
        <v>821</v>
      </c>
      <c r="F85" s="142"/>
      <c r="G85" s="143"/>
    </row>
    <row r="86" spans="1:7" ht="116.1" customHeight="1">
      <c r="A86" s="106"/>
      <c r="B86" s="532" t="s">
        <v>151</v>
      </c>
      <c r="C86" s="533"/>
      <c r="D86" s="534"/>
      <c r="E86" s="141" t="s">
        <v>524</v>
      </c>
      <c r="F86" s="142"/>
      <c r="G86" s="143"/>
    </row>
    <row r="87" spans="1:7" ht="142.5" customHeight="1">
      <c r="A87" s="106"/>
      <c r="B87" s="523" t="s">
        <v>822</v>
      </c>
      <c r="C87" s="524"/>
      <c r="D87" s="525"/>
      <c r="E87" s="141" t="s">
        <v>823</v>
      </c>
      <c r="F87" s="142"/>
      <c r="G87" s="143"/>
    </row>
    <row r="88" spans="1:7" ht="95.1" customHeight="1">
      <c r="A88" s="106"/>
      <c r="B88" s="532" t="s">
        <v>599</v>
      </c>
      <c r="C88" s="533"/>
      <c r="D88" s="534"/>
      <c r="E88" s="141" t="s">
        <v>406</v>
      </c>
      <c r="F88" s="142"/>
      <c r="G88" s="143"/>
    </row>
    <row r="89" spans="1:7" ht="134.1" customHeight="1">
      <c r="A89" s="106"/>
      <c r="B89" s="535" t="s">
        <v>230</v>
      </c>
      <c r="C89" s="536"/>
      <c r="D89" s="537"/>
      <c r="E89" s="141" t="s">
        <v>824</v>
      </c>
      <c r="F89" s="142"/>
      <c r="G89" s="143"/>
    </row>
    <row r="90" spans="1:7" ht="67.349999999999994" customHeight="1">
      <c r="A90" s="106"/>
      <c r="B90" s="523" t="s">
        <v>409</v>
      </c>
      <c r="C90" s="524"/>
      <c r="D90" s="525"/>
      <c r="E90" s="141" t="s">
        <v>528</v>
      </c>
      <c r="F90" s="142"/>
      <c r="G90" s="143"/>
    </row>
    <row r="91" spans="1:7" ht="56.25" customHeight="1">
      <c r="A91" s="106"/>
      <c r="B91" s="523" t="s">
        <v>825</v>
      </c>
      <c r="C91" s="524"/>
      <c r="D91" s="525"/>
      <c r="E91" s="141" t="s">
        <v>826</v>
      </c>
      <c r="F91" s="142"/>
      <c r="G91" s="143"/>
    </row>
    <row r="92" spans="1:7" ht="95.1" customHeight="1">
      <c r="A92" s="106"/>
      <c r="B92" s="523" t="s">
        <v>827</v>
      </c>
      <c r="C92" s="524"/>
      <c r="D92" s="525"/>
      <c r="E92" s="141" t="s">
        <v>828</v>
      </c>
      <c r="F92" s="142"/>
      <c r="G92" s="143"/>
    </row>
    <row r="93" spans="1:7" ht="94.35" customHeight="1">
      <c r="A93" s="106"/>
      <c r="B93" s="532" t="s">
        <v>829</v>
      </c>
      <c r="C93" s="533"/>
      <c r="D93" s="534"/>
      <c r="E93" s="141" t="s">
        <v>830</v>
      </c>
      <c r="F93" s="142"/>
      <c r="G93" s="143"/>
    </row>
    <row r="94" spans="1:7" ht="136.35" customHeight="1">
      <c r="A94" s="106"/>
      <c r="B94" s="138" t="s">
        <v>204</v>
      </c>
      <c r="C94" s="139"/>
      <c r="D94" s="140"/>
      <c r="E94" s="141" t="s">
        <v>680</v>
      </c>
      <c r="F94" s="142"/>
      <c r="G94" s="143"/>
    </row>
    <row r="95" spans="1:7" ht="194.1" customHeight="1">
      <c r="A95" s="106"/>
      <c r="B95" s="541" t="s">
        <v>202</v>
      </c>
      <c r="C95" s="542"/>
      <c r="D95" s="543"/>
      <c r="E95" s="141" t="s">
        <v>831</v>
      </c>
      <c r="F95" s="142"/>
      <c r="G95" s="143"/>
    </row>
    <row r="96" spans="1:7" ht="66.75" customHeight="1">
      <c r="A96" s="106"/>
      <c r="B96" s="159" t="s">
        <v>832</v>
      </c>
      <c r="C96" s="160"/>
      <c r="D96" s="161"/>
      <c r="E96" s="141" t="s">
        <v>833</v>
      </c>
      <c r="F96" s="142"/>
      <c r="G96" s="143"/>
    </row>
    <row r="97" spans="1:7" ht="188.1" customHeight="1">
      <c r="A97" s="106"/>
      <c r="B97" s="236" t="s">
        <v>834</v>
      </c>
      <c r="C97" s="237"/>
      <c r="D97" s="238"/>
      <c r="E97" s="141" t="s">
        <v>835</v>
      </c>
      <c r="F97" s="142"/>
      <c r="G97" s="143"/>
    </row>
    <row r="98" spans="1:7" ht="84" customHeight="1">
      <c r="A98" s="106"/>
      <c r="B98" s="523" t="s">
        <v>836</v>
      </c>
      <c r="C98" s="524"/>
      <c r="D98" s="525"/>
      <c r="E98" s="141" t="s">
        <v>837</v>
      </c>
      <c r="F98" s="142"/>
      <c r="G98" s="143"/>
    </row>
    <row r="99" spans="1:7" ht="84" customHeight="1">
      <c r="A99" s="106"/>
      <c r="B99" s="523" t="s">
        <v>838</v>
      </c>
      <c r="C99" s="524"/>
      <c r="D99" s="525"/>
      <c r="E99" s="141" t="s">
        <v>839</v>
      </c>
      <c r="F99" s="142"/>
      <c r="G99" s="143"/>
    </row>
    <row r="100" spans="1:7" ht="84" customHeight="1">
      <c r="A100" s="106"/>
      <c r="B100" s="523" t="s">
        <v>840</v>
      </c>
      <c r="C100" s="524"/>
      <c r="D100" s="525"/>
      <c r="E100" s="141" t="s">
        <v>841</v>
      </c>
      <c r="F100" s="142"/>
      <c r="G100" s="143"/>
    </row>
    <row r="101" spans="1:7" ht="271.5" customHeight="1">
      <c r="A101" s="106"/>
      <c r="B101" s="523" t="s">
        <v>842</v>
      </c>
      <c r="C101" s="524"/>
      <c r="D101" s="525"/>
      <c r="E101" s="141" t="s">
        <v>843</v>
      </c>
      <c r="F101" s="142"/>
      <c r="G101" s="143"/>
    </row>
    <row r="102" spans="1:7" ht="99.75" customHeight="1">
      <c r="A102" s="106"/>
      <c r="B102" s="523" t="s">
        <v>844</v>
      </c>
      <c r="C102" s="524"/>
      <c r="D102" s="525"/>
      <c r="E102" s="141" t="s">
        <v>845</v>
      </c>
      <c r="F102" s="142"/>
      <c r="G102" s="143"/>
    </row>
    <row r="103" spans="1:7" ht="84" customHeight="1">
      <c r="A103" s="106"/>
      <c r="B103" s="523" t="s">
        <v>846</v>
      </c>
      <c r="C103" s="524"/>
      <c r="D103" s="525"/>
      <c r="E103" s="141" t="s">
        <v>847</v>
      </c>
      <c r="F103" s="142"/>
      <c r="G103" s="143"/>
    </row>
    <row r="104" spans="1:7" ht="252.75" customHeight="1">
      <c r="A104" s="78"/>
      <c r="B104" s="159" t="s">
        <v>430</v>
      </c>
      <c r="C104" s="160"/>
      <c r="D104" s="161"/>
      <c r="E104" s="141" t="s">
        <v>673</v>
      </c>
      <c r="F104" s="142"/>
      <c r="G104" s="143"/>
    </row>
    <row r="105" spans="1:7" ht="81" customHeight="1">
      <c r="A105" s="106"/>
      <c r="B105" s="523" t="s">
        <v>848</v>
      </c>
      <c r="C105" s="524"/>
      <c r="D105" s="525"/>
      <c r="E105" s="141" t="s">
        <v>849</v>
      </c>
      <c r="F105" s="142"/>
      <c r="G105" s="143"/>
    </row>
    <row r="106" spans="1:7" ht="94.35" customHeight="1">
      <c r="A106" s="106"/>
      <c r="B106" s="523" t="s">
        <v>850</v>
      </c>
      <c r="C106" s="524"/>
      <c r="D106" s="525"/>
      <c r="E106" s="141" t="s">
        <v>851</v>
      </c>
      <c r="F106" s="142"/>
      <c r="G106" s="143"/>
    </row>
    <row r="107" spans="1:7" ht="94.35" customHeight="1">
      <c r="A107" s="106"/>
      <c r="B107" s="523" t="s">
        <v>852</v>
      </c>
      <c r="C107" s="524"/>
      <c r="D107" s="525"/>
      <c r="E107" s="141" t="s">
        <v>851</v>
      </c>
      <c r="F107" s="142"/>
      <c r="G107" s="143"/>
    </row>
    <row r="108" spans="1:7" ht="94.35" customHeight="1">
      <c r="A108" s="110"/>
      <c r="B108" s="523" t="s">
        <v>853</v>
      </c>
      <c r="C108" s="524"/>
      <c r="D108" s="525"/>
      <c r="E108" s="141" t="s">
        <v>854</v>
      </c>
      <c r="F108" s="142"/>
      <c r="G108" s="143"/>
    </row>
    <row r="109" spans="1:7" ht="68.849999999999994" customHeight="1">
      <c r="A109" s="106"/>
      <c r="B109" s="523" t="s">
        <v>855</v>
      </c>
      <c r="C109" s="524"/>
      <c r="D109" s="525"/>
      <c r="E109" s="141" t="s">
        <v>856</v>
      </c>
      <c r="F109" s="142"/>
      <c r="G109" s="143"/>
    </row>
    <row r="110" spans="1:7" ht="68.849999999999994" customHeight="1">
      <c r="A110" s="106"/>
      <c r="B110" s="523" t="s">
        <v>857</v>
      </c>
      <c r="C110" s="524"/>
      <c r="D110" s="525"/>
      <c r="E110" s="141" t="s">
        <v>858</v>
      </c>
      <c r="F110" s="142"/>
      <c r="G110" s="143"/>
    </row>
    <row r="111" spans="1:7" ht="230.1" customHeight="1">
      <c r="A111" s="106"/>
      <c r="B111" s="523" t="s">
        <v>859</v>
      </c>
      <c r="C111" s="524"/>
      <c r="D111" s="525"/>
      <c r="E111" s="141" t="s">
        <v>860</v>
      </c>
      <c r="F111" s="142"/>
      <c r="G111" s="143"/>
    </row>
    <row r="112" spans="1:7" ht="144.75" customHeight="1">
      <c r="A112" s="106"/>
      <c r="B112" s="523" t="s">
        <v>861</v>
      </c>
      <c r="C112" s="524"/>
      <c r="D112" s="525"/>
      <c r="E112" s="141" t="s">
        <v>862</v>
      </c>
      <c r="F112" s="142"/>
      <c r="G112" s="143"/>
    </row>
    <row r="113" spans="1:7" ht="162" customHeight="1">
      <c r="A113" s="106"/>
      <c r="B113" s="159" t="s">
        <v>863</v>
      </c>
      <c r="C113" s="160"/>
      <c r="D113" s="161"/>
      <c r="E113" s="141" t="s">
        <v>864</v>
      </c>
      <c r="F113" s="142"/>
      <c r="G113" s="143"/>
    </row>
    <row r="114" spans="1:7" ht="117" customHeight="1">
      <c r="A114" s="106"/>
      <c r="B114" s="526" t="s">
        <v>865</v>
      </c>
      <c r="C114" s="527"/>
      <c r="D114" s="528"/>
      <c r="E114" s="529" t="s">
        <v>866</v>
      </c>
      <c r="F114" s="530"/>
      <c r="G114" s="531"/>
    </row>
    <row r="115" spans="1:7" ht="125.25" customHeight="1">
      <c r="A115" s="106"/>
      <c r="B115" s="526" t="s">
        <v>867</v>
      </c>
      <c r="C115" s="527"/>
      <c r="D115" s="528"/>
      <c r="E115" s="141" t="s">
        <v>868</v>
      </c>
      <c r="F115" s="142"/>
      <c r="G115" s="143"/>
    </row>
    <row r="116" spans="1:7" ht="98.45" customHeight="1">
      <c r="A116" s="106"/>
      <c r="B116" s="526" t="s">
        <v>369</v>
      </c>
      <c r="C116" s="527"/>
      <c r="D116" s="528"/>
      <c r="E116" s="141" t="s">
        <v>869</v>
      </c>
      <c r="F116" s="142"/>
      <c r="G116" s="143"/>
    </row>
    <row r="117" spans="1:7" ht="214.5" customHeight="1">
      <c r="A117" s="83"/>
      <c r="B117" s="159" t="s">
        <v>500</v>
      </c>
      <c r="C117" s="160"/>
      <c r="D117" s="161"/>
      <c r="E117" s="141" t="s">
        <v>92</v>
      </c>
      <c r="F117" s="142"/>
      <c r="G117" s="143"/>
    </row>
    <row r="118" spans="1:7" ht="82.35" customHeight="1">
      <c r="A118" s="106"/>
      <c r="B118" s="526" t="s">
        <v>870</v>
      </c>
      <c r="C118" s="527"/>
      <c r="D118" s="528"/>
      <c r="E118" s="529" t="s">
        <v>871</v>
      </c>
      <c r="F118" s="530"/>
      <c r="G118" s="531"/>
    </row>
    <row r="119" spans="1:7" ht="87" customHeight="1">
      <c r="A119" s="106"/>
      <c r="B119" s="526" t="s">
        <v>872</v>
      </c>
      <c r="C119" s="527"/>
      <c r="D119" s="528"/>
      <c r="E119" s="529" t="s">
        <v>873</v>
      </c>
      <c r="F119" s="530"/>
      <c r="G119" s="531"/>
    </row>
    <row r="120" spans="1:7" ht="65.25" customHeight="1">
      <c r="A120" s="106"/>
      <c r="B120" s="526" t="s">
        <v>874</v>
      </c>
      <c r="C120" s="527"/>
      <c r="D120" s="528"/>
      <c r="E120" s="529" t="s">
        <v>875</v>
      </c>
      <c r="F120" s="530"/>
      <c r="G120" s="531"/>
    </row>
    <row r="121" spans="1:7" ht="53.1" customHeight="1">
      <c r="A121" s="106"/>
      <c r="B121" s="159" t="s">
        <v>876</v>
      </c>
      <c r="C121" s="160"/>
      <c r="D121" s="161"/>
      <c r="E121" s="529" t="s">
        <v>877</v>
      </c>
      <c r="F121" s="530"/>
      <c r="G121" s="531"/>
    </row>
    <row r="122" spans="1:7" ht="51.6" customHeight="1">
      <c r="A122" s="106"/>
      <c r="B122" s="159" t="s">
        <v>878</v>
      </c>
      <c r="C122" s="160"/>
      <c r="D122" s="161"/>
      <c r="E122" s="529" t="s">
        <v>879</v>
      </c>
      <c r="F122" s="530"/>
      <c r="G122" s="531"/>
    </row>
    <row r="123" spans="1:7" ht="72.599999999999994" customHeight="1">
      <c r="A123" s="106"/>
      <c r="B123" s="526" t="s">
        <v>880</v>
      </c>
      <c r="C123" s="527"/>
      <c r="D123" s="528"/>
      <c r="E123" s="529" t="s">
        <v>881</v>
      </c>
      <c r="F123" s="530"/>
      <c r="G123" s="531"/>
    </row>
    <row r="124" spans="1:7" ht="116.1" customHeight="1">
      <c r="A124" s="106"/>
      <c r="B124" s="526" t="s">
        <v>882</v>
      </c>
      <c r="C124" s="527"/>
      <c r="D124" s="528"/>
      <c r="E124" s="529" t="s">
        <v>883</v>
      </c>
      <c r="F124" s="530"/>
      <c r="G124" s="531"/>
    </row>
    <row r="125" spans="1:7" ht="132.6" customHeight="1">
      <c r="A125" s="106"/>
      <c r="B125" s="147" t="s">
        <v>884</v>
      </c>
      <c r="C125" s="148"/>
      <c r="D125" s="149"/>
      <c r="E125" s="529" t="s">
        <v>885</v>
      </c>
      <c r="F125" s="530"/>
      <c r="G125" s="531"/>
    </row>
    <row r="126" spans="1:7" ht="59.85" customHeight="1">
      <c r="A126" s="106"/>
      <c r="B126" s="526" t="s">
        <v>886</v>
      </c>
      <c r="C126" s="527"/>
      <c r="D126" s="528"/>
      <c r="E126" s="529" t="s">
        <v>887</v>
      </c>
      <c r="F126" s="530"/>
      <c r="G126" s="531"/>
    </row>
    <row r="127" spans="1:7" ht="59.85" customHeight="1">
      <c r="A127" s="106"/>
      <c r="B127" s="526" t="s">
        <v>888</v>
      </c>
      <c r="C127" s="527"/>
      <c r="D127" s="528"/>
      <c r="E127" s="529" t="s">
        <v>225</v>
      </c>
      <c r="F127" s="530"/>
      <c r="G127" s="531"/>
    </row>
    <row r="128" spans="1:7" ht="102" customHeight="1">
      <c r="A128" s="110"/>
      <c r="B128" s="159" t="s">
        <v>889</v>
      </c>
      <c r="C128" s="160"/>
      <c r="D128" s="161"/>
      <c r="E128" s="529" t="s">
        <v>890</v>
      </c>
      <c r="F128" s="530"/>
      <c r="G128" s="531"/>
    </row>
    <row r="129" spans="1:8" ht="102" customHeight="1">
      <c r="A129" s="106"/>
      <c r="B129" s="159" t="s">
        <v>891</v>
      </c>
      <c r="C129" s="160"/>
      <c r="D129" s="161"/>
      <c r="E129" s="529" t="s">
        <v>892</v>
      </c>
      <c r="F129" s="530"/>
      <c r="G129" s="531"/>
    </row>
    <row r="130" spans="1:8" ht="143.1" customHeight="1">
      <c r="A130" s="106"/>
      <c r="B130" s="526" t="s">
        <v>893</v>
      </c>
      <c r="C130" s="527"/>
      <c r="D130" s="528"/>
      <c r="E130" s="529" t="s">
        <v>894</v>
      </c>
      <c r="F130" s="530"/>
      <c r="G130" s="531"/>
    </row>
    <row r="131" spans="1:8" ht="112.35" customHeight="1">
      <c r="A131" s="106"/>
      <c r="B131" s="159" t="s">
        <v>895</v>
      </c>
      <c r="C131" s="160"/>
      <c r="D131" s="161"/>
      <c r="E131" s="529" t="s">
        <v>896</v>
      </c>
      <c r="F131" s="530"/>
      <c r="G131" s="531"/>
    </row>
    <row r="132" spans="1:8" ht="80.45" customHeight="1">
      <c r="A132" s="106"/>
      <c r="B132" s="526" t="s">
        <v>897</v>
      </c>
      <c r="C132" s="527"/>
      <c r="D132" s="528"/>
      <c r="E132" s="529" t="s">
        <v>898</v>
      </c>
      <c r="F132" s="530"/>
      <c r="G132" s="531"/>
    </row>
    <row r="133" spans="1:8" ht="80.45" customHeight="1">
      <c r="A133" s="106"/>
      <c r="B133" s="526" t="s">
        <v>899</v>
      </c>
      <c r="C133" s="527"/>
      <c r="D133" s="528"/>
      <c r="E133" s="529" t="s">
        <v>900</v>
      </c>
      <c r="F133" s="530"/>
      <c r="G133" s="531"/>
    </row>
    <row r="134" spans="1:8" ht="68.25" customHeight="1">
      <c r="A134" s="106"/>
      <c r="B134" s="526" t="s">
        <v>901</v>
      </c>
      <c r="C134" s="527"/>
      <c r="D134" s="528"/>
      <c r="E134" s="529" t="s">
        <v>902</v>
      </c>
      <c r="F134" s="530"/>
      <c r="G134" s="531"/>
    </row>
    <row r="135" spans="1:8" ht="49.35" customHeight="1">
      <c r="A135" s="106"/>
      <c r="B135" s="526" t="s">
        <v>903</v>
      </c>
      <c r="C135" s="527"/>
      <c r="D135" s="528"/>
      <c r="E135" s="529" t="s">
        <v>904</v>
      </c>
      <c r="F135" s="530"/>
      <c r="G135" s="531"/>
    </row>
    <row r="136" spans="1:8" ht="97.5" customHeight="1">
      <c r="A136" s="106"/>
      <c r="B136" s="526" t="s">
        <v>905</v>
      </c>
      <c r="C136" s="527"/>
      <c r="D136" s="528"/>
      <c r="E136" s="141" t="s">
        <v>906</v>
      </c>
      <c r="F136" s="142"/>
      <c r="G136" s="143"/>
    </row>
    <row r="137" spans="1:8" ht="92.25" customHeight="1">
      <c r="A137" s="106"/>
      <c r="B137" s="159" t="s">
        <v>907</v>
      </c>
      <c r="C137" s="160"/>
      <c r="D137" s="161"/>
      <c r="E137" s="141" t="s">
        <v>908</v>
      </c>
      <c r="F137" s="142"/>
      <c r="G137" s="143"/>
    </row>
    <row r="138" spans="1:8" ht="115.5" customHeight="1">
      <c r="A138" s="106"/>
      <c r="B138" s="159" t="s">
        <v>909</v>
      </c>
      <c r="C138" s="160"/>
      <c r="D138" s="161"/>
      <c r="E138" s="141" t="s">
        <v>910</v>
      </c>
      <c r="F138" s="142"/>
      <c r="G138" s="143"/>
    </row>
    <row r="139" spans="1:8" ht="108" customHeight="1">
      <c r="A139" s="106"/>
      <c r="B139" s="159" t="s">
        <v>911</v>
      </c>
      <c r="C139" s="160"/>
      <c r="D139" s="161"/>
      <c r="E139" s="141" t="s">
        <v>912</v>
      </c>
      <c r="F139" s="142"/>
      <c r="G139" s="143"/>
    </row>
    <row r="140" spans="1:8" ht="81.75" customHeight="1">
      <c r="A140" s="113"/>
      <c r="B140" s="159" t="s">
        <v>913</v>
      </c>
      <c r="C140" s="160"/>
      <c r="D140" s="161"/>
      <c r="E140" s="141" t="s">
        <v>914</v>
      </c>
      <c r="F140" s="142"/>
      <c r="G140" s="143"/>
    </row>
    <row r="141" spans="1:8" ht="112.35" customHeight="1">
      <c r="A141" s="78"/>
      <c r="B141" s="159" t="s">
        <v>236</v>
      </c>
      <c r="C141" s="160"/>
      <c r="D141" s="161"/>
      <c r="E141" s="141" t="s">
        <v>237</v>
      </c>
      <c r="F141" s="142"/>
      <c r="G141" s="143"/>
    </row>
    <row r="142" spans="1:8" ht="195.6" customHeight="1">
      <c r="A142" s="78"/>
      <c r="B142" s="159" t="s">
        <v>238</v>
      </c>
      <c r="C142" s="160"/>
      <c r="D142" s="161"/>
      <c r="E142" s="141" t="s">
        <v>239</v>
      </c>
      <c r="F142" s="142"/>
      <c r="G142" s="143"/>
    </row>
    <row r="143" spans="1:8" ht="392.25" customHeight="1">
      <c r="A143" s="106"/>
      <c r="B143" s="159" t="s">
        <v>258</v>
      </c>
      <c r="C143" s="160"/>
      <c r="D143" s="161"/>
      <c r="E143" s="141" t="s">
        <v>431</v>
      </c>
      <c r="F143" s="142"/>
      <c r="G143" s="143"/>
      <c r="H143" s="84"/>
    </row>
    <row r="144" spans="1:8" ht="84" customHeight="1">
      <c r="A144" s="106"/>
      <c r="B144" s="236" t="s">
        <v>915</v>
      </c>
      <c r="C144" s="237"/>
      <c r="D144" s="238"/>
      <c r="E144" s="141" t="s">
        <v>916</v>
      </c>
      <c r="F144" s="142"/>
      <c r="G144" s="143"/>
    </row>
    <row r="145" spans="1:7" ht="54" customHeight="1">
      <c r="A145" s="106"/>
      <c r="B145" s="236" t="s">
        <v>917</v>
      </c>
      <c r="C145" s="237"/>
      <c r="D145" s="238"/>
      <c r="E145" s="141" t="s">
        <v>918</v>
      </c>
      <c r="F145" s="142"/>
      <c r="G145" s="143"/>
    </row>
    <row r="146" spans="1:7" ht="146.25" customHeight="1">
      <c r="A146" s="106"/>
      <c r="B146" s="159" t="s">
        <v>919</v>
      </c>
      <c r="C146" s="160"/>
      <c r="D146" s="161"/>
      <c r="E146" s="141" t="s">
        <v>920</v>
      </c>
      <c r="F146" s="142"/>
      <c r="G146" s="143"/>
    </row>
    <row r="147" spans="1:7" ht="61.5" customHeight="1">
      <c r="A147" s="106"/>
      <c r="B147" s="159" t="s">
        <v>131</v>
      </c>
      <c r="C147" s="160"/>
      <c r="D147" s="161"/>
      <c r="E147" s="141" t="s">
        <v>434</v>
      </c>
      <c r="F147" s="142"/>
      <c r="G147" s="143"/>
    </row>
    <row r="148" spans="1:7" ht="153.75" customHeight="1">
      <c r="A148" s="78"/>
      <c r="B148" s="138" t="s">
        <v>268</v>
      </c>
      <c r="C148" s="139"/>
      <c r="D148" s="140"/>
      <c r="E148" s="141" t="s">
        <v>269</v>
      </c>
      <c r="F148" s="142"/>
      <c r="G148" s="143"/>
    </row>
    <row r="149" spans="1:7" ht="116.25" customHeight="1">
      <c r="A149" s="78"/>
      <c r="B149" s="138" t="s">
        <v>274</v>
      </c>
      <c r="C149" s="139"/>
      <c r="D149" s="140"/>
      <c r="E149" s="370" t="s">
        <v>435</v>
      </c>
      <c r="F149" s="371"/>
      <c r="G149" s="372"/>
    </row>
    <row r="150" spans="1:7" ht="155.25" customHeight="1">
      <c r="A150" s="78"/>
      <c r="B150" s="138" t="s">
        <v>276</v>
      </c>
      <c r="C150" s="139"/>
      <c r="D150" s="140"/>
      <c r="E150" s="370" t="s">
        <v>436</v>
      </c>
      <c r="F150" s="371"/>
      <c r="G150" s="372"/>
    </row>
    <row r="151" spans="1:7" ht="112.7" customHeight="1">
      <c r="A151" s="78"/>
      <c r="B151" s="138" t="s">
        <v>278</v>
      </c>
      <c r="C151" s="139"/>
      <c r="D151" s="140"/>
      <c r="E151" s="370" t="s">
        <v>437</v>
      </c>
      <c r="F151" s="371"/>
      <c r="G151" s="372"/>
    </row>
    <row r="152" spans="1:7" ht="112.7" customHeight="1">
      <c r="A152" s="78"/>
      <c r="B152" s="138" t="s">
        <v>280</v>
      </c>
      <c r="C152" s="139"/>
      <c r="D152" s="140"/>
      <c r="E152" s="370" t="s">
        <v>438</v>
      </c>
      <c r="F152" s="371"/>
      <c r="G152" s="372"/>
    </row>
    <row r="153" spans="1:7" ht="123" customHeight="1">
      <c r="A153" s="106"/>
      <c r="B153" s="236" t="s">
        <v>282</v>
      </c>
      <c r="C153" s="237"/>
      <c r="D153" s="238"/>
      <c r="E153" s="141" t="s">
        <v>283</v>
      </c>
      <c r="F153" s="142"/>
      <c r="G153" s="143"/>
    </row>
    <row r="154" spans="1:7" ht="87" customHeight="1" thickBot="1">
      <c r="A154" s="106"/>
      <c r="B154" s="236" t="s">
        <v>284</v>
      </c>
      <c r="C154" s="237"/>
      <c r="D154" s="238"/>
      <c r="E154" s="141" t="s">
        <v>285</v>
      </c>
      <c r="F154" s="142"/>
      <c r="G154" s="143"/>
    </row>
    <row r="155" spans="1:7" ht="29.25" customHeight="1" thickBot="1">
      <c r="A155" s="106"/>
      <c r="B155" s="17" t="s">
        <v>660</v>
      </c>
      <c r="C155" s="445" t="s">
        <v>440</v>
      </c>
      <c r="D155" s="446"/>
      <c r="E155" s="446"/>
      <c r="F155" s="446"/>
      <c r="G155" s="447"/>
    </row>
    <row r="156" spans="1:7" ht="195.6" customHeight="1" thickBot="1">
      <c r="A156" s="106"/>
      <c r="B156" s="478" t="s">
        <v>921</v>
      </c>
      <c r="C156" s="479"/>
      <c r="D156" s="479"/>
      <c r="E156" s="479"/>
      <c r="F156" s="479"/>
      <c r="G156" s="480"/>
    </row>
    <row r="157" spans="1:7" ht="29.25" customHeight="1" thickBot="1">
      <c r="A157" s="106"/>
      <c r="B157" s="26" t="s">
        <v>706</v>
      </c>
      <c r="C157" s="445" t="s">
        <v>306</v>
      </c>
      <c r="D157" s="446"/>
      <c r="E157" s="446"/>
      <c r="F157" s="446"/>
      <c r="G157" s="447"/>
    </row>
    <row r="158" spans="1:7" ht="61.5" customHeight="1">
      <c r="A158" s="106"/>
      <c r="B158" s="188" t="s">
        <v>922</v>
      </c>
      <c r="C158" s="189"/>
      <c r="D158" s="189"/>
      <c r="E158" s="189"/>
      <c r="F158" s="189"/>
      <c r="G158" s="190"/>
    </row>
    <row r="159" spans="1:7" ht="44.1" customHeight="1" thickBot="1">
      <c r="A159" s="106"/>
      <c r="B159" s="367" t="s">
        <v>923</v>
      </c>
      <c r="C159" s="368"/>
      <c r="D159" s="368"/>
      <c r="E159" s="368"/>
      <c r="F159" s="368"/>
      <c r="G159" s="369"/>
    </row>
    <row r="160" spans="1:7" ht="44.1" customHeight="1" thickBot="1">
      <c r="A160" s="106"/>
      <c r="B160" s="9" t="s">
        <v>707</v>
      </c>
      <c r="C160" s="144" t="s">
        <v>325</v>
      </c>
      <c r="D160" s="145"/>
      <c r="E160" s="145"/>
      <c r="F160" s="145"/>
      <c r="G160" s="146"/>
    </row>
    <row r="161" spans="1:7" ht="69.75" customHeight="1" thickBot="1">
      <c r="A161" s="106"/>
      <c r="B161" s="156" t="s">
        <v>924</v>
      </c>
      <c r="C161" s="157"/>
      <c r="D161" s="157"/>
      <c r="E161" s="157"/>
      <c r="F161" s="157"/>
      <c r="G161" s="158"/>
    </row>
    <row r="162" spans="1:7" ht="17.25">
      <c r="A162" s="106"/>
      <c r="B162" s="14"/>
      <c r="C162" s="111"/>
      <c r="D162" s="111"/>
      <c r="E162" s="111"/>
      <c r="F162" s="111"/>
      <c r="G162" s="66" t="str">
        <f>+'1. COND. BÁSICAS TRDM'!G210</f>
        <v>VERSIÓN: OCT 2026</v>
      </c>
    </row>
    <row r="163" spans="1:7" ht="17.25">
      <c r="A163" s="106"/>
      <c r="B163" s="111"/>
      <c r="C163" s="111"/>
      <c r="D163" s="111"/>
      <c r="E163" s="111"/>
      <c r="F163" s="111"/>
      <c r="G163" s="112"/>
    </row>
  </sheetData>
  <mergeCells count="251">
    <mergeCell ref="C35:G35"/>
    <mergeCell ref="B36:D36"/>
    <mergeCell ref="E36:G36"/>
    <mergeCell ref="B37:D37"/>
    <mergeCell ref="E37:G37"/>
    <mergeCell ref="B38:D38"/>
    <mergeCell ref="B31:D31"/>
    <mergeCell ref="E31:G31"/>
    <mergeCell ref="B32:D32"/>
    <mergeCell ref="E32:G32"/>
    <mergeCell ref="E29:G29"/>
    <mergeCell ref="B30:D30"/>
    <mergeCell ref="E30:G30"/>
    <mergeCell ref="E47:G47"/>
    <mergeCell ref="B45:D45"/>
    <mergeCell ref="E39:G39"/>
    <mergeCell ref="B40:D40"/>
    <mergeCell ref="E40:G40"/>
    <mergeCell ref="B29:D29"/>
    <mergeCell ref="E45:G45"/>
    <mergeCell ref="B42:D42"/>
    <mergeCell ref="E42:G42"/>
    <mergeCell ref="B43:D43"/>
    <mergeCell ref="B44:D44"/>
    <mergeCell ref="E44:G44"/>
    <mergeCell ref="B33:D33"/>
    <mergeCell ref="E33:G33"/>
    <mergeCell ref="B34:D34"/>
    <mergeCell ref="E34:G34"/>
    <mergeCell ref="B41:D41"/>
    <mergeCell ref="E38:G38"/>
    <mergeCell ref="B39:D39"/>
    <mergeCell ref="E43:G43"/>
    <mergeCell ref="E41:G41"/>
    <mergeCell ref="B3:G3"/>
    <mergeCell ref="B4:G4"/>
    <mergeCell ref="B5:G5"/>
    <mergeCell ref="B6:G6"/>
    <mergeCell ref="C7:G7"/>
    <mergeCell ref="B14:G14"/>
    <mergeCell ref="C15:G15"/>
    <mergeCell ref="C18:G18"/>
    <mergeCell ref="C8:E8"/>
    <mergeCell ref="C9:E9"/>
    <mergeCell ref="C10:E10"/>
    <mergeCell ref="C11:G11"/>
    <mergeCell ref="B12:G12"/>
    <mergeCell ref="C13:G13"/>
    <mergeCell ref="C16:G16"/>
    <mergeCell ref="B17:G17"/>
    <mergeCell ref="B19:G19"/>
    <mergeCell ref="F25:G25"/>
    <mergeCell ref="F26:G26"/>
    <mergeCell ref="F27:G27"/>
    <mergeCell ref="E28:G28"/>
    <mergeCell ref="C20:G20"/>
    <mergeCell ref="C21:G21"/>
    <mergeCell ref="B22:D28"/>
    <mergeCell ref="E22:G22"/>
    <mergeCell ref="F23:G23"/>
    <mergeCell ref="F24:G24"/>
    <mergeCell ref="B75:D75"/>
    <mergeCell ref="E75:G75"/>
    <mergeCell ref="E48:E49"/>
    <mergeCell ref="F48:G48"/>
    <mergeCell ref="B59:D66"/>
    <mergeCell ref="E59:G59"/>
    <mergeCell ref="E60:G60"/>
    <mergeCell ref="F61:G61"/>
    <mergeCell ref="F62:G62"/>
    <mergeCell ref="F63:G63"/>
    <mergeCell ref="F64:G64"/>
    <mergeCell ref="F65:G65"/>
    <mergeCell ref="F66:G66"/>
    <mergeCell ref="B46:D58"/>
    <mergeCell ref="B67:D73"/>
    <mergeCell ref="E67:G67"/>
    <mergeCell ref="E68:G68"/>
    <mergeCell ref="F69:G69"/>
    <mergeCell ref="F70:G70"/>
    <mergeCell ref="F71:G71"/>
    <mergeCell ref="F72:G72"/>
    <mergeCell ref="F73:G73"/>
    <mergeCell ref="C74:G74"/>
    <mergeCell ref="E46:G46"/>
    <mergeCell ref="B90:D90"/>
    <mergeCell ref="E90:G90"/>
    <mergeCell ref="B93:D93"/>
    <mergeCell ref="E93:G93"/>
    <mergeCell ref="B95:D95"/>
    <mergeCell ref="E95:G95"/>
    <mergeCell ref="E84:G84"/>
    <mergeCell ref="B85:D85"/>
    <mergeCell ref="E85:G85"/>
    <mergeCell ref="B91:D91"/>
    <mergeCell ref="E91:G91"/>
    <mergeCell ref="B92:D92"/>
    <mergeCell ref="E92:G92"/>
    <mergeCell ref="B76:D76"/>
    <mergeCell ref="E76:G76"/>
    <mergeCell ref="B79:D79"/>
    <mergeCell ref="E79:G79"/>
    <mergeCell ref="B82:D82"/>
    <mergeCell ref="E82:G82"/>
    <mergeCell ref="B80:D80"/>
    <mergeCell ref="E80:G80"/>
    <mergeCell ref="B84:D84"/>
    <mergeCell ref="B78:D78"/>
    <mergeCell ref="E78:G78"/>
    <mergeCell ref="B81:D81"/>
    <mergeCell ref="E81:G81"/>
    <mergeCell ref="B83:D83"/>
    <mergeCell ref="E83:G83"/>
    <mergeCell ref="B77:D77"/>
    <mergeCell ref="E77:G77"/>
    <mergeCell ref="E112:G112"/>
    <mergeCell ref="B113:D113"/>
    <mergeCell ref="E113:G113"/>
    <mergeCell ref="B86:D86"/>
    <mergeCell ref="E86:G86"/>
    <mergeCell ref="B87:D87"/>
    <mergeCell ref="E87:G87"/>
    <mergeCell ref="B88:D88"/>
    <mergeCell ref="E88:G88"/>
    <mergeCell ref="B89:D89"/>
    <mergeCell ref="E89:G89"/>
    <mergeCell ref="B96:D96"/>
    <mergeCell ref="E96:G96"/>
    <mergeCell ref="B97:D97"/>
    <mergeCell ref="E97:G97"/>
    <mergeCell ref="B103:D103"/>
    <mergeCell ref="E103:G103"/>
    <mergeCell ref="B105:D105"/>
    <mergeCell ref="E105:G105"/>
    <mergeCell ref="B104:D104"/>
    <mergeCell ref="B106:D106"/>
    <mergeCell ref="E106:G106"/>
    <mergeCell ref="B109:D109"/>
    <mergeCell ref="E109:G109"/>
    <mergeCell ref="B111:D111"/>
    <mergeCell ref="E111:G111"/>
    <mergeCell ref="B108:D108"/>
    <mergeCell ref="E108:G108"/>
    <mergeCell ref="B94:D94"/>
    <mergeCell ref="E94:G94"/>
    <mergeCell ref="E104:G104"/>
    <mergeCell ref="B102:D102"/>
    <mergeCell ref="E102:G102"/>
    <mergeCell ref="B98:D98"/>
    <mergeCell ref="E98:G98"/>
    <mergeCell ref="B99:D99"/>
    <mergeCell ref="E99:G99"/>
    <mergeCell ref="B107:D107"/>
    <mergeCell ref="E107:G107"/>
    <mergeCell ref="B101:D101"/>
    <mergeCell ref="E101:G101"/>
    <mergeCell ref="B100:D100"/>
    <mergeCell ref="E100:G100"/>
    <mergeCell ref="B115:D115"/>
    <mergeCell ref="E115:G115"/>
    <mergeCell ref="B133:D133"/>
    <mergeCell ref="E133:G133"/>
    <mergeCell ref="B129:D129"/>
    <mergeCell ref="B130:D130"/>
    <mergeCell ref="E130:G130"/>
    <mergeCell ref="B131:D131"/>
    <mergeCell ref="E131:G131"/>
    <mergeCell ref="B119:D119"/>
    <mergeCell ref="E119:G119"/>
    <mergeCell ref="B120:D120"/>
    <mergeCell ref="E120:G120"/>
    <mergeCell ref="E126:G126"/>
    <mergeCell ref="B128:D128"/>
    <mergeCell ref="E128:G128"/>
    <mergeCell ref="B122:D122"/>
    <mergeCell ref="E122:G122"/>
    <mergeCell ref="B123:D123"/>
    <mergeCell ref="E123:G123"/>
    <mergeCell ref="B124:D124"/>
    <mergeCell ref="B125:D125"/>
    <mergeCell ref="E125:G125"/>
    <mergeCell ref="B126:D126"/>
    <mergeCell ref="B161:G161"/>
    <mergeCell ref="B138:D138"/>
    <mergeCell ref="E138:G138"/>
    <mergeCell ref="C155:G155"/>
    <mergeCell ref="B156:G156"/>
    <mergeCell ref="C157:G157"/>
    <mergeCell ref="B158:G158"/>
    <mergeCell ref="B159:G159"/>
    <mergeCell ref="B139:D139"/>
    <mergeCell ref="E139:G139"/>
    <mergeCell ref="B148:D148"/>
    <mergeCell ref="E148:G148"/>
    <mergeCell ref="B154:D154"/>
    <mergeCell ref="E141:G141"/>
    <mergeCell ref="E154:G154"/>
    <mergeCell ref="B153:D153"/>
    <mergeCell ref="E153:G153"/>
    <mergeCell ref="E145:G145"/>
    <mergeCell ref="B141:D141"/>
    <mergeCell ref="C160:G160"/>
    <mergeCell ref="B143:D143"/>
    <mergeCell ref="E143:G143"/>
    <mergeCell ref="B146:D146"/>
    <mergeCell ref="E146:G146"/>
    <mergeCell ref="B117:D117"/>
    <mergeCell ref="E117:G117"/>
    <mergeCell ref="B137:D137"/>
    <mergeCell ref="E137:G137"/>
    <mergeCell ref="B152:D152"/>
    <mergeCell ref="E152:G152"/>
    <mergeCell ref="B149:D149"/>
    <mergeCell ref="E149:G149"/>
    <mergeCell ref="B150:D150"/>
    <mergeCell ref="E150:G150"/>
    <mergeCell ref="B142:D142"/>
    <mergeCell ref="E142:G142"/>
    <mergeCell ref="B140:D140"/>
    <mergeCell ref="E140:G140"/>
    <mergeCell ref="B144:D144"/>
    <mergeCell ref="E144:G144"/>
    <mergeCell ref="B145:D145"/>
    <mergeCell ref="B147:D147"/>
    <mergeCell ref="E147:G147"/>
    <mergeCell ref="B151:D151"/>
    <mergeCell ref="E151:G151"/>
    <mergeCell ref="A16:A17"/>
    <mergeCell ref="B110:D110"/>
    <mergeCell ref="E110:G110"/>
    <mergeCell ref="B118:D118"/>
    <mergeCell ref="E118:G118"/>
    <mergeCell ref="B135:D135"/>
    <mergeCell ref="E135:G135"/>
    <mergeCell ref="B136:D136"/>
    <mergeCell ref="E136:G136"/>
    <mergeCell ref="B114:D114"/>
    <mergeCell ref="E114:G114"/>
    <mergeCell ref="B116:D116"/>
    <mergeCell ref="E116:G116"/>
    <mergeCell ref="B127:D127"/>
    <mergeCell ref="E127:G127"/>
    <mergeCell ref="B134:D134"/>
    <mergeCell ref="E134:G134"/>
    <mergeCell ref="B121:D121"/>
    <mergeCell ref="E121:G121"/>
    <mergeCell ref="E129:G129"/>
    <mergeCell ref="B132:D132"/>
    <mergeCell ref="E132:G132"/>
    <mergeCell ref="E124:G124"/>
    <mergeCell ref="B112:D112"/>
  </mergeCells>
  <pageMargins left="0.7" right="0.7" top="0.75" bottom="0.75" header="0.3" footer="0.3"/>
  <pageSetup scale="38"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9FF99"/>
  </sheetPr>
  <dimension ref="A3:G27"/>
  <sheetViews>
    <sheetView showGridLines="0" topLeftCell="A4" zoomScaleNormal="100" zoomScaleSheetLayoutView="100" workbookViewId="0">
      <selection activeCell="B25" sqref="B25:C25"/>
    </sheetView>
  </sheetViews>
  <sheetFormatPr defaultColWidth="11.42578125" defaultRowHeight="12.75"/>
  <cols>
    <col min="1" max="1" width="11.7109375" style="51" customWidth="1"/>
    <col min="2" max="2" width="25.28515625" style="51" customWidth="1"/>
    <col min="3" max="3" width="38.140625" style="51" customWidth="1"/>
    <col min="4" max="4" width="48.7109375" style="51" customWidth="1"/>
    <col min="5" max="5" width="27.28515625" style="51" customWidth="1"/>
    <col min="6" max="6" width="22" style="51" customWidth="1"/>
    <col min="7" max="7" width="8.140625" style="51" customWidth="1"/>
    <col min="8" max="8" width="1.28515625" style="51" customWidth="1"/>
    <col min="9" max="255" width="11.28515625" style="51"/>
    <col min="256" max="256" width="5.140625" style="51" customWidth="1"/>
    <col min="257" max="257" width="18.28515625" style="51" customWidth="1"/>
    <col min="258" max="258" width="49.7109375" style="51" customWidth="1"/>
    <col min="259" max="259" width="23.7109375" style="51" customWidth="1"/>
    <col min="260" max="260" width="20.28515625" style="51" customWidth="1"/>
    <col min="261" max="261" width="13.28515625" style="51" customWidth="1"/>
    <col min="262" max="511" width="11.28515625" style="51"/>
    <col min="512" max="512" width="5.140625" style="51" customWidth="1"/>
    <col min="513" max="513" width="18.28515625" style="51" customWidth="1"/>
    <col min="514" max="514" width="49.7109375" style="51" customWidth="1"/>
    <col min="515" max="515" width="23.7109375" style="51" customWidth="1"/>
    <col min="516" max="516" width="20.28515625" style="51" customWidth="1"/>
    <col min="517" max="517" width="13.28515625" style="51" customWidth="1"/>
    <col min="518" max="767" width="11.28515625" style="51"/>
    <col min="768" max="768" width="5.140625" style="51" customWidth="1"/>
    <col min="769" max="769" width="18.28515625" style="51" customWidth="1"/>
    <col min="770" max="770" width="49.7109375" style="51" customWidth="1"/>
    <col min="771" max="771" width="23.7109375" style="51" customWidth="1"/>
    <col min="772" max="772" width="20.28515625" style="51" customWidth="1"/>
    <col min="773" max="773" width="13.28515625" style="51" customWidth="1"/>
    <col min="774" max="1023" width="11.28515625" style="51"/>
    <col min="1024" max="1024" width="5.140625" style="51" customWidth="1"/>
    <col min="1025" max="1025" width="18.28515625" style="51" customWidth="1"/>
    <col min="1026" max="1026" width="49.7109375" style="51" customWidth="1"/>
    <col min="1027" max="1027" width="23.7109375" style="51" customWidth="1"/>
    <col min="1028" max="1028" width="20.28515625" style="51" customWidth="1"/>
    <col min="1029" max="1029" width="13.28515625" style="51" customWidth="1"/>
    <col min="1030" max="1279" width="11.28515625" style="51"/>
    <col min="1280" max="1280" width="5.140625" style="51" customWidth="1"/>
    <col min="1281" max="1281" width="18.28515625" style="51" customWidth="1"/>
    <col min="1282" max="1282" width="49.7109375" style="51" customWidth="1"/>
    <col min="1283" max="1283" width="23.7109375" style="51" customWidth="1"/>
    <col min="1284" max="1284" width="20.28515625" style="51" customWidth="1"/>
    <col min="1285" max="1285" width="13.28515625" style="51" customWidth="1"/>
    <col min="1286" max="1535" width="11.28515625" style="51"/>
    <col min="1536" max="1536" width="5.140625" style="51" customWidth="1"/>
    <col min="1537" max="1537" width="18.28515625" style="51" customWidth="1"/>
    <col min="1538" max="1538" width="49.7109375" style="51" customWidth="1"/>
    <col min="1539" max="1539" width="23.7109375" style="51" customWidth="1"/>
    <col min="1540" max="1540" width="20.28515625" style="51" customWidth="1"/>
    <col min="1541" max="1541" width="13.28515625" style="51" customWidth="1"/>
    <col min="1542" max="1791" width="11.28515625" style="51"/>
    <col min="1792" max="1792" width="5.140625" style="51" customWidth="1"/>
    <col min="1793" max="1793" width="18.28515625" style="51" customWidth="1"/>
    <col min="1794" max="1794" width="49.7109375" style="51" customWidth="1"/>
    <col min="1795" max="1795" width="23.7109375" style="51" customWidth="1"/>
    <col min="1796" max="1796" width="20.28515625" style="51" customWidth="1"/>
    <col min="1797" max="1797" width="13.28515625" style="51" customWidth="1"/>
    <col min="1798" max="2047" width="11.28515625" style="51"/>
    <col min="2048" max="2048" width="5.140625" style="51" customWidth="1"/>
    <col min="2049" max="2049" width="18.28515625" style="51" customWidth="1"/>
    <col min="2050" max="2050" width="49.7109375" style="51" customWidth="1"/>
    <col min="2051" max="2051" width="23.7109375" style="51" customWidth="1"/>
    <col min="2052" max="2052" width="20.28515625" style="51" customWidth="1"/>
    <col min="2053" max="2053" width="13.28515625" style="51" customWidth="1"/>
    <col min="2054" max="2303" width="11.28515625" style="51"/>
    <col min="2304" max="2304" width="5.140625" style="51" customWidth="1"/>
    <col min="2305" max="2305" width="18.28515625" style="51" customWidth="1"/>
    <col min="2306" max="2306" width="49.7109375" style="51" customWidth="1"/>
    <col min="2307" max="2307" width="23.7109375" style="51" customWidth="1"/>
    <col min="2308" max="2308" width="20.28515625" style="51" customWidth="1"/>
    <col min="2309" max="2309" width="13.28515625" style="51" customWidth="1"/>
    <col min="2310" max="2559" width="11.28515625" style="51"/>
    <col min="2560" max="2560" width="5.140625" style="51" customWidth="1"/>
    <col min="2561" max="2561" width="18.28515625" style="51" customWidth="1"/>
    <col min="2562" max="2562" width="49.7109375" style="51" customWidth="1"/>
    <col min="2563" max="2563" width="23.7109375" style="51" customWidth="1"/>
    <col min="2564" max="2564" width="20.28515625" style="51" customWidth="1"/>
    <col min="2565" max="2565" width="13.28515625" style="51" customWidth="1"/>
    <col min="2566" max="2815" width="11.28515625" style="51"/>
    <col min="2816" max="2816" width="5.140625" style="51" customWidth="1"/>
    <col min="2817" max="2817" width="18.28515625" style="51" customWidth="1"/>
    <col min="2818" max="2818" width="49.7109375" style="51" customWidth="1"/>
    <col min="2819" max="2819" width="23.7109375" style="51" customWidth="1"/>
    <col min="2820" max="2820" width="20.28515625" style="51" customWidth="1"/>
    <col min="2821" max="2821" width="13.28515625" style="51" customWidth="1"/>
    <col min="2822" max="3071" width="11.28515625" style="51"/>
    <col min="3072" max="3072" width="5.140625" style="51" customWidth="1"/>
    <col min="3073" max="3073" width="18.28515625" style="51" customWidth="1"/>
    <col min="3074" max="3074" width="49.7109375" style="51" customWidth="1"/>
    <col min="3075" max="3075" width="23.7109375" style="51" customWidth="1"/>
    <col min="3076" max="3076" width="20.28515625" style="51" customWidth="1"/>
    <col min="3077" max="3077" width="13.28515625" style="51" customWidth="1"/>
    <col min="3078" max="3327" width="11.28515625" style="51"/>
    <col min="3328" max="3328" width="5.140625" style="51" customWidth="1"/>
    <col min="3329" max="3329" width="18.28515625" style="51" customWidth="1"/>
    <col min="3330" max="3330" width="49.7109375" style="51" customWidth="1"/>
    <col min="3331" max="3331" width="23.7109375" style="51" customWidth="1"/>
    <col min="3332" max="3332" width="20.28515625" style="51" customWidth="1"/>
    <col min="3333" max="3333" width="13.28515625" style="51" customWidth="1"/>
    <col min="3334" max="3583" width="11.28515625" style="51"/>
    <col min="3584" max="3584" width="5.140625" style="51" customWidth="1"/>
    <col min="3585" max="3585" width="18.28515625" style="51" customWidth="1"/>
    <col min="3586" max="3586" width="49.7109375" style="51" customWidth="1"/>
    <col min="3587" max="3587" width="23.7109375" style="51" customWidth="1"/>
    <col min="3588" max="3588" width="20.28515625" style="51" customWidth="1"/>
    <col min="3589" max="3589" width="13.28515625" style="51" customWidth="1"/>
    <col min="3590" max="3839" width="11.28515625" style="51"/>
    <col min="3840" max="3840" width="5.140625" style="51" customWidth="1"/>
    <col min="3841" max="3841" width="18.28515625" style="51" customWidth="1"/>
    <col min="3842" max="3842" width="49.7109375" style="51" customWidth="1"/>
    <col min="3843" max="3843" width="23.7109375" style="51" customWidth="1"/>
    <col min="3844" max="3844" width="20.28515625" style="51" customWidth="1"/>
    <col min="3845" max="3845" width="13.28515625" style="51" customWidth="1"/>
    <col min="3846" max="4095" width="11.28515625" style="51"/>
    <col min="4096" max="4096" width="5.140625" style="51" customWidth="1"/>
    <col min="4097" max="4097" width="18.28515625" style="51" customWidth="1"/>
    <col min="4098" max="4098" width="49.7109375" style="51" customWidth="1"/>
    <col min="4099" max="4099" width="23.7109375" style="51" customWidth="1"/>
    <col min="4100" max="4100" width="20.28515625" style="51" customWidth="1"/>
    <col min="4101" max="4101" width="13.28515625" style="51" customWidth="1"/>
    <col min="4102" max="4351" width="11.28515625" style="51"/>
    <col min="4352" max="4352" width="5.140625" style="51" customWidth="1"/>
    <col min="4353" max="4353" width="18.28515625" style="51" customWidth="1"/>
    <col min="4354" max="4354" width="49.7109375" style="51" customWidth="1"/>
    <col min="4355" max="4355" width="23.7109375" style="51" customWidth="1"/>
    <col min="4356" max="4356" width="20.28515625" style="51" customWidth="1"/>
    <col min="4357" max="4357" width="13.28515625" style="51" customWidth="1"/>
    <col min="4358" max="4607" width="11.28515625" style="51"/>
    <col min="4608" max="4608" width="5.140625" style="51" customWidth="1"/>
    <col min="4609" max="4609" width="18.28515625" style="51" customWidth="1"/>
    <col min="4610" max="4610" width="49.7109375" style="51" customWidth="1"/>
    <col min="4611" max="4611" width="23.7109375" style="51" customWidth="1"/>
    <col min="4612" max="4612" width="20.28515625" style="51" customWidth="1"/>
    <col min="4613" max="4613" width="13.28515625" style="51" customWidth="1"/>
    <col min="4614" max="4863" width="11.28515625" style="51"/>
    <col min="4864" max="4864" width="5.140625" style="51" customWidth="1"/>
    <col min="4865" max="4865" width="18.28515625" style="51" customWidth="1"/>
    <col min="4866" max="4866" width="49.7109375" style="51" customWidth="1"/>
    <col min="4867" max="4867" width="23.7109375" style="51" customWidth="1"/>
    <col min="4868" max="4868" width="20.28515625" style="51" customWidth="1"/>
    <col min="4869" max="4869" width="13.28515625" style="51" customWidth="1"/>
    <col min="4870" max="5119" width="11.28515625" style="51"/>
    <col min="5120" max="5120" width="5.140625" style="51" customWidth="1"/>
    <col min="5121" max="5121" width="18.28515625" style="51" customWidth="1"/>
    <col min="5122" max="5122" width="49.7109375" style="51" customWidth="1"/>
    <col min="5123" max="5123" width="23.7109375" style="51" customWidth="1"/>
    <col min="5124" max="5124" width="20.28515625" style="51" customWidth="1"/>
    <col min="5125" max="5125" width="13.28515625" style="51" customWidth="1"/>
    <col min="5126" max="5375" width="11.28515625" style="51"/>
    <col min="5376" max="5376" width="5.140625" style="51" customWidth="1"/>
    <col min="5377" max="5377" width="18.28515625" style="51" customWidth="1"/>
    <col min="5378" max="5378" width="49.7109375" style="51" customWidth="1"/>
    <col min="5379" max="5379" width="23.7109375" style="51" customWidth="1"/>
    <col min="5380" max="5380" width="20.28515625" style="51" customWidth="1"/>
    <col min="5381" max="5381" width="13.28515625" style="51" customWidth="1"/>
    <col min="5382" max="5631" width="11.28515625" style="51"/>
    <col min="5632" max="5632" width="5.140625" style="51" customWidth="1"/>
    <col min="5633" max="5633" width="18.28515625" style="51" customWidth="1"/>
    <col min="5634" max="5634" width="49.7109375" style="51" customWidth="1"/>
    <col min="5635" max="5635" width="23.7109375" style="51" customWidth="1"/>
    <col min="5636" max="5636" width="20.28515625" style="51" customWidth="1"/>
    <col min="5637" max="5637" width="13.28515625" style="51" customWidth="1"/>
    <col min="5638" max="5887" width="11.28515625" style="51"/>
    <col min="5888" max="5888" width="5.140625" style="51" customWidth="1"/>
    <col min="5889" max="5889" width="18.28515625" style="51" customWidth="1"/>
    <col min="5890" max="5890" width="49.7109375" style="51" customWidth="1"/>
    <col min="5891" max="5891" width="23.7109375" style="51" customWidth="1"/>
    <col min="5892" max="5892" width="20.28515625" style="51" customWidth="1"/>
    <col min="5893" max="5893" width="13.28515625" style="51" customWidth="1"/>
    <col min="5894" max="6143" width="11.28515625" style="51"/>
    <col min="6144" max="6144" width="5.140625" style="51" customWidth="1"/>
    <col min="6145" max="6145" width="18.28515625" style="51" customWidth="1"/>
    <col min="6146" max="6146" width="49.7109375" style="51" customWidth="1"/>
    <col min="6147" max="6147" width="23.7109375" style="51" customWidth="1"/>
    <col min="6148" max="6148" width="20.28515625" style="51" customWidth="1"/>
    <col min="6149" max="6149" width="13.28515625" style="51" customWidth="1"/>
    <col min="6150" max="6399" width="11.28515625" style="51"/>
    <col min="6400" max="6400" width="5.140625" style="51" customWidth="1"/>
    <col min="6401" max="6401" width="18.28515625" style="51" customWidth="1"/>
    <col min="6402" max="6402" width="49.7109375" style="51" customWidth="1"/>
    <col min="6403" max="6403" width="23.7109375" style="51" customWidth="1"/>
    <col min="6404" max="6404" width="20.28515625" style="51" customWidth="1"/>
    <col min="6405" max="6405" width="13.28515625" style="51" customWidth="1"/>
    <col min="6406" max="6655" width="11.28515625" style="51"/>
    <col min="6656" max="6656" width="5.140625" style="51" customWidth="1"/>
    <col min="6657" max="6657" width="18.28515625" style="51" customWidth="1"/>
    <col min="6658" max="6658" width="49.7109375" style="51" customWidth="1"/>
    <col min="6659" max="6659" width="23.7109375" style="51" customWidth="1"/>
    <col min="6660" max="6660" width="20.28515625" style="51" customWidth="1"/>
    <col min="6661" max="6661" width="13.28515625" style="51" customWidth="1"/>
    <col min="6662" max="6911" width="11.28515625" style="51"/>
    <col min="6912" max="6912" width="5.140625" style="51" customWidth="1"/>
    <col min="6913" max="6913" width="18.28515625" style="51" customWidth="1"/>
    <col min="6914" max="6914" width="49.7109375" style="51" customWidth="1"/>
    <col min="6915" max="6915" width="23.7109375" style="51" customWidth="1"/>
    <col min="6916" max="6916" width="20.28515625" style="51" customWidth="1"/>
    <col min="6917" max="6917" width="13.28515625" style="51" customWidth="1"/>
    <col min="6918" max="7167" width="11.28515625" style="51"/>
    <col min="7168" max="7168" width="5.140625" style="51" customWidth="1"/>
    <col min="7169" max="7169" width="18.28515625" style="51" customWidth="1"/>
    <col min="7170" max="7170" width="49.7109375" style="51" customWidth="1"/>
    <col min="7171" max="7171" width="23.7109375" style="51" customWidth="1"/>
    <col min="7172" max="7172" width="20.28515625" style="51" customWidth="1"/>
    <col min="7173" max="7173" width="13.28515625" style="51" customWidth="1"/>
    <col min="7174" max="7423" width="11.28515625" style="51"/>
    <col min="7424" max="7424" width="5.140625" style="51" customWidth="1"/>
    <col min="7425" max="7425" width="18.28515625" style="51" customWidth="1"/>
    <col min="7426" max="7426" width="49.7109375" style="51" customWidth="1"/>
    <col min="7427" max="7427" width="23.7109375" style="51" customWidth="1"/>
    <col min="7428" max="7428" width="20.28515625" style="51" customWidth="1"/>
    <col min="7429" max="7429" width="13.28515625" style="51" customWidth="1"/>
    <col min="7430" max="7679" width="11.28515625" style="51"/>
    <col min="7680" max="7680" width="5.140625" style="51" customWidth="1"/>
    <col min="7681" max="7681" width="18.28515625" style="51" customWidth="1"/>
    <col min="7682" max="7682" width="49.7109375" style="51" customWidth="1"/>
    <col min="7683" max="7683" width="23.7109375" style="51" customWidth="1"/>
    <col min="7684" max="7684" width="20.28515625" style="51" customWidth="1"/>
    <col min="7685" max="7685" width="13.28515625" style="51" customWidth="1"/>
    <col min="7686" max="7935" width="11.28515625" style="51"/>
    <col min="7936" max="7936" width="5.140625" style="51" customWidth="1"/>
    <col min="7937" max="7937" width="18.28515625" style="51" customWidth="1"/>
    <col min="7938" max="7938" width="49.7109375" style="51" customWidth="1"/>
    <col min="7939" max="7939" width="23.7109375" style="51" customWidth="1"/>
    <col min="7940" max="7940" width="20.28515625" style="51" customWidth="1"/>
    <col min="7941" max="7941" width="13.28515625" style="51" customWidth="1"/>
    <col min="7942" max="8191" width="11.28515625" style="51"/>
    <col min="8192" max="8192" width="5.140625" style="51" customWidth="1"/>
    <col min="8193" max="8193" width="18.28515625" style="51" customWidth="1"/>
    <col min="8194" max="8194" width="49.7109375" style="51" customWidth="1"/>
    <col min="8195" max="8195" width="23.7109375" style="51" customWidth="1"/>
    <col min="8196" max="8196" width="20.28515625" style="51" customWidth="1"/>
    <col min="8197" max="8197" width="13.28515625" style="51" customWidth="1"/>
    <col min="8198" max="8447" width="11.28515625" style="51"/>
    <col min="8448" max="8448" width="5.140625" style="51" customWidth="1"/>
    <col min="8449" max="8449" width="18.28515625" style="51" customWidth="1"/>
    <col min="8450" max="8450" width="49.7109375" style="51" customWidth="1"/>
    <col min="8451" max="8451" width="23.7109375" style="51" customWidth="1"/>
    <col min="8452" max="8452" width="20.28515625" style="51" customWidth="1"/>
    <col min="8453" max="8453" width="13.28515625" style="51" customWidth="1"/>
    <col min="8454" max="8703" width="11.28515625" style="51"/>
    <col min="8704" max="8704" width="5.140625" style="51" customWidth="1"/>
    <col min="8705" max="8705" width="18.28515625" style="51" customWidth="1"/>
    <col min="8706" max="8706" width="49.7109375" style="51" customWidth="1"/>
    <col min="8707" max="8707" width="23.7109375" style="51" customWidth="1"/>
    <col min="8708" max="8708" width="20.28515625" style="51" customWidth="1"/>
    <col min="8709" max="8709" width="13.28515625" style="51" customWidth="1"/>
    <col min="8710" max="8959" width="11.28515625" style="51"/>
    <col min="8960" max="8960" width="5.140625" style="51" customWidth="1"/>
    <col min="8961" max="8961" width="18.28515625" style="51" customWidth="1"/>
    <col min="8962" max="8962" width="49.7109375" style="51" customWidth="1"/>
    <col min="8963" max="8963" width="23.7109375" style="51" customWidth="1"/>
    <col min="8964" max="8964" width="20.28515625" style="51" customWidth="1"/>
    <col min="8965" max="8965" width="13.28515625" style="51" customWidth="1"/>
    <col min="8966" max="9215" width="11.28515625" style="51"/>
    <col min="9216" max="9216" width="5.140625" style="51" customWidth="1"/>
    <col min="9217" max="9217" width="18.28515625" style="51" customWidth="1"/>
    <col min="9218" max="9218" width="49.7109375" style="51" customWidth="1"/>
    <col min="9219" max="9219" width="23.7109375" style="51" customWidth="1"/>
    <col min="9220" max="9220" width="20.28515625" style="51" customWidth="1"/>
    <col min="9221" max="9221" width="13.28515625" style="51" customWidth="1"/>
    <col min="9222" max="9471" width="11.28515625" style="51"/>
    <col min="9472" max="9472" width="5.140625" style="51" customWidth="1"/>
    <col min="9473" max="9473" width="18.28515625" style="51" customWidth="1"/>
    <col min="9474" max="9474" width="49.7109375" style="51" customWidth="1"/>
    <col min="9475" max="9475" width="23.7109375" style="51" customWidth="1"/>
    <col min="9476" max="9476" width="20.28515625" style="51" customWidth="1"/>
    <col min="9477" max="9477" width="13.28515625" style="51" customWidth="1"/>
    <col min="9478" max="9727" width="11.28515625" style="51"/>
    <col min="9728" max="9728" width="5.140625" style="51" customWidth="1"/>
    <col min="9729" max="9729" width="18.28515625" style="51" customWidth="1"/>
    <col min="9730" max="9730" width="49.7109375" style="51" customWidth="1"/>
    <col min="9731" max="9731" width="23.7109375" style="51" customWidth="1"/>
    <col min="9732" max="9732" width="20.28515625" style="51" customWidth="1"/>
    <col min="9733" max="9733" width="13.28515625" style="51" customWidth="1"/>
    <col min="9734" max="9983" width="11.28515625" style="51"/>
    <col min="9984" max="9984" width="5.140625" style="51" customWidth="1"/>
    <col min="9985" max="9985" width="18.28515625" style="51" customWidth="1"/>
    <col min="9986" max="9986" width="49.7109375" style="51" customWidth="1"/>
    <col min="9987" max="9987" width="23.7109375" style="51" customWidth="1"/>
    <col min="9988" max="9988" width="20.28515625" style="51" customWidth="1"/>
    <col min="9989" max="9989" width="13.28515625" style="51" customWidth="1"/>
    <col min="9990" max="10239" width="11.28515625" style="51"/>
    <col min="10240" max="10240" width="5.140625" style="51" customWidth="1"/>
    <col min="10241" max="10241" width="18.28515625" style="51" customWidth="1"/>
    <col min="10242" max="10242" width="49.7109375" style="51" customWidth="1"/>
    <col min="10243" max="10243" width="23.7109375" style="51" customWidth="1"/>
    <col min="10244" max="10244" width="20.28515625" style="51" customWidth="1"/>
    <col min="10245" max="10245" width="13.28515625" style="51" customWidth="1"/>
    <col min="10246" max="10495" width="11.28515625" style="51"/>
    <col min="10496" max="10496" width="5.140625" style="51" customWidth="1"/>
    <col min="10497" max="10497" width="18.28515625" style="51" customWidth="1"/>
    <col min="10498" max="10498" width="49.7109375" style="51" customWidth="1"/>
    <col min="10499" max="10499" width="23.7109375" style="51" customWidth="1"/>
    <col min="10500" max="10500" width="20.28515625" style="51" customWidth="1"/>
    <col min="10501" max="10501" width="13.28515625" style="51" customWidth="1"/>
    <col min="10502" max="10751" width="11.28515625" style="51"/>
    <col min="10752" max="10752" width="5.140625" style="51" customWidth="1"/>
    <col min="10753" max="10753" width="18.28515625" style="51" customWidth="1"/>
    <col min="10754" max="10754" width="49.7109375" style="51" customWidth="1"/>
    <col min="10755" max="10755" width="23.7109375" style="51" customWidth="1"/>
    <col min="10756" max="10756" width="20.28515625" style="51" customWidth="1"/>
    <col min="10757" max="10757" width="13.28515625" style="51" customWidth="1"/>
    <col min="10758" max="11007" width="11.28515625" style="51"/>
    <col min="11008" max="11008" width="5.140625" style="51" customWidth="1"/>
    <col min="11009" max="11009" width="18.28515625" style="51" customWidth="1"/>
    <col min="11010" max="11010" width="49.7109375" style="51" customWidth="1"/>
    <col min="11011" max="11011" width="23.7109375" style="51" customWidth="1"/>
    <col min="11012" max="11012" width="20.28515625" style="51" customWidth="1"/>
    <col min="11013" max="11013" width="13.28515625" style="51" customWidth="1"/>
    <col min="11014" max="11263" width="11.28515625" style="51"/>
    <col min="11264" max="11264" width="5.140625" style="51" customWidth="1"/>
    <col min="11265" max="11265" width="18.28515625" style="51" customWidth="1"/>
    <col min="11266" max="11266" width="49.7109375" style="51" customWidth="1"/>
    <col min="11267" max="11267" width="23.7109375" style="51" customWidth="1"/>
    <col min="11268" max="11268" width="20.28515625" style="51" customWidth="1"/>
    <col min="11269" max="11269" width="13.28515625" style="51" customWidth="1"/>
    <col min="11270" max="11519" width="11.28515625" style="51"/>
    <col min="11520" max="11520" width="5.140625" style="51" customWidth="1"/>
    <col min="11521" max="11521" width="18.28515625" style="51" customWidth="1"/>
    <col min="11522" max="11522" width="49.7109375" style="51" customWidth="1"/>
    <col min="11523" max="11523" width="23.7109375" style="51" customWidth="1"/>
    <col min="11524" max="11524" width="20.28515625" style="51" customWidth="1"/>
    <col min="11525" max="11525" width="13.28515625" style="51" customWidth="1"/>
    <col min="11526" max="11775" width="11.28515625" style="51"/>
    <col min="11776" max="11776" width="5.140625" style="51" customWidth="1"/>
    <col min="11777" max="11777" width="18.28515625" style="51" customWidth="1"/>
    <col min="11778" max="11778" width="49.7109375" style="51" customWidth="1"/>
    <col min="11779" max="11779" width="23.7109375" style="51" customWidth="1"/>
    <col min="11780" max="11780" width="20.28515625" style="51" customWidth="1"/>
    <col min="11781" max="11781" width="13.28515625" style="51" customWidth="1"/>
    <col min="11782" max="12031" width="11.28515625" style="51"/>
    <col min="12032" max="12032" width="5.140625" style="51" customWidth="1"/>
    <col min="12033" max="12033" width="18.28515625" style="51" customWidth="1"/>
    <col min="12034" max="12034" width="49.7109375" style="51" customWidth="1"/>
    <col min="12035" max="12035" width="23.7109375" style="51" customWidth="1"/>
    <col min="12036" max="12036" width="20.28515625" style="51" customWidth="1"/>
    <col min="12037" max="12037" width="13.28515625" style="51" customWidth="1"/>
    <col min="12038" max="12287" width="11.28515625" style="51"/>
    <col min="12288" max="12288" width="5.140625" style="51" customWidth="1"/>
    <col min="12289" max="12289" width="18.28515625" style="51" customWidth="1"/>
    <col min="12290" max="12290" width="49.7109375" style="51" customWidth="1"/>
    <col min="12291" max="12291" width="23.7109375" style="51" customWidth="1"/>
    <col min="12292" max="12292" width="20.28515625" style="51" customWidth="1"/>
    <col min="12293" max="12293" width="13.28515625" style="51" customWidth="1"/>
    <col min="12294" max="12543" width="11.28515625" style="51"/>
    <col min="12544" max="12544" width="5.140625" style="51" customWidth="1"/>
    <col min="12545" max="12545" width="18.28515625" style="51" customWidth="1"/>
    <col min="12546" max="12546" width="49.7109375" style="51" customWidth="1"/>
    <col min="12547" max="12547" width="23.7109375" style="51" customWidth="1"/>
    <col min="12548" max="12548" width="20.28515625" style="51" customWidth="1"/>
    <col min="12549" max="12549" width="13.28515625" style="51" customWidth="1"/>
    <col min="12550" max="12799" width="11.28515625" style="51"/>
    <col min="12800" max="12800" width="5.140625" style="51" customWidth="1"/>
    <col min="12801" max="12801" width="18.28515625" style="51" customWidth="1"/>
    <col min="12802" max="12802" width="49.7109375" style="51" customWidth="1"/>
    <col min="12803" max="12803" width="23.7109375" style="51" customWidth="1"/>
    <col min="12804" max="12804" width="20.28515625" style="51" customWidth="1"/>
    <col min="12805" max="12805" width="13.28515625" style="51" customWidth="1"/>
    <col min="12806" max="13055" width="11.28515625" style="51"/>
    <col min="13056" max="13056" width="5.140625" style="51" customWidth="1"/>
    <col min="13057" max="13057" width="18.28515625" style="51" customWidth="1"/>
    <col min="13058" max="13058" width="49.7109375" style="51" customWidth="1"/>
    <col min="13059" max="13059" width="23.7109375" style="51" customWidth="1"/>
    <col min="13060" max="13060" width="20.28515625" style="51" customWidth="1"/>
    <col min="13061" max="13061" width="13.28515625" style="51" customWidth="1"/>
    <col min="13062" max="13311" width="11.28515625" style="51"/>
    <col min="13312" max="13312" width="5.140625" style="51" customWidth="1"/>
    <col min="13313" max="13313" width="18.28515625" style="51" customWidth="1"/>
    <col min="13314" max="13314" width="49.7109375" style="51" customWidth="1"/>
    <col min="13315" max="13315" width="23.7109375" style="51" customWidth="1"/>
    <col min="13316" max="13316" width="20.28515625" style="51" customWidth="1"/>
    <col min="13317" max="13317" width="13.28515625" style="51" customWidth="1"/>
    <col min="13318" max="13567" width="11.28515625" style="51"/>
    <col min="13568" max="13568" width="5.140625" style="51" customWidth="1"/>
    <col min="13569" max="13569" width="18.28515625" style="51" customWidth="1"/>
    <col min="13570" max="13570" width="49.7109375" style="51" customWidth="1"/>
    <col min="13571" max="13571" width="23.7109375" style="51" customWidth="1"/>
    <col min="13572" max="13572" width="20.28515625" style="51" customWidth="1"/>
    <col min="13573" max="13573" width="13.28515625" style="51" customWidth="1"/>
    <col min="13574" max="13823" width="11.28515625" style="51"/>
    <col min="13824" max="13824" width="5.140625" style="51" customWidth="1"/>
    <col min="13825" max="13825" width="18.28515625" style="51" customWidth="1"/>
    <col min="13826" max="13826" width="49.7109375" style="51" customWidth="1"/>
    <col min="13827" max="13827" width="23.7109375" style="51" customWidth="1"/>
    <col min="13828" max="13828" width="20.28515625" style="51" customWidth="1"/>
    <col min="13829" max="13829" width="13.28515625" style="51" customWidth="1"/>
    <col min="13830" max="14079" width="11.28515625" style="51"/>
    <col min="14080" max="14080" width="5.140625" style="51" customWidth="1"/>
    <col min="14081" max="14081" width="18.28515625" style="51" customWidth="1"/>
    <col min="14082" max="14082" width="49.7109375" style="51" customWidth="1"/>
    <col min="14083" max="14083" width="23.7109375" style="51" customWidth="1"/>
    <col min="14084" max="14084" width="20.28515625" style="51" customWidth="1"/>
    <col min="14085" max="14085" width="13.28515625" style="51" customWidth="1"/>
    <col min="14086" max="14335" width="11.28515625" style="51"/>
    <col min="14336" max="14336" width="5.140625" style="51" customWidth="1"/>
    <col min="14337" max="14337" width="18.28515625" style="51" customWidth="1"/>
    <col min="14338" max="14338" width="49.7109375" style="51" customWidth="1"/>
    <col min="14339" max="14339" width="23.7109375" style="51" customWidth="1"/>
    <col min="14340" max="14340" width="20.28515625" style="51" customWidth="1"/>
    <col min="14341" max="14341" width="13.28515625" style="51" customWidth="1"/>
    <col min="14342" max="14591" width="11.28515625" style="51"/>
    <col min="14592" max="14592" width="5.140625" style="51" customWidth="1"/>
    <col min="14593" max="14593" width="18.28515625" style="51" customWidth="1"/>
    <col min="14594" max="14594" width="49.7109375" style="51" customWidth="1"/>
    <col min="14595" max="14595" width="23.7109375" style="51" customWidth="1"/>
    <col min="14596" max="14596" width="20.28515625" style="51" customWidth="1"/>
    <col min="14597" max="14597" width="13.28515625" style="51" customWidth="1"/>
    <col min="14598" max="14847" width="11.28515625" style="51"/>
    <col min="14848" max="14848" width="5.140625" style="51" customWidth="1"/>
    <col min="14849" max="14849" width="18.28515625" style="51" customWidth="1"/>
    <col min="14850" max="14850" width="49.7109375" style="51" customWidth="1"/>
    <col min="14851" max="14851" width="23.7109375" style="51" customWidth="1"/>
    <col min="14852" max="14852" width="20.28515625" style="51" customWidth="1"/>
    <col min="14853" max="14853" width="13.28515625" style="51" customWidth="1"/>
    <col min="14854" max="15103" width="11.28515625" style="51"/>
    <col min="15104" max="15104" width="5.140625" style="51" customWidth="1"/>
    <col min="15105" max="15105" width="18.28515625" style="51" customWidth="1"/>
    <col min="15106" max="15106" width="49.7109375" style="51" customWidth="1"/>
    <col min="15107" max="15107" width="23.7109375" style="51" customWidth="1"/>
    <col min="15108" max="15108" width="20.28515625" style="51" customWidth="1"/>
    <col min="15109" max="15109" width="13.28515625" style="51" customWidth="1"/>
    <col min="15110" max="15359" width="11.28515625" style="51"/>
    <col min="15360" max="15360" width="5.140625" style="51" customWidth="1"/>
    <col min="15361" max="15361" width="18.28515625" style="51" customWidth="1"/>
    <col min="15362" max="15362" width="49.7109375" style="51" customWidth="1"/>
    <col min="15363" max="15363" width="23.7109375" style="51" customWidth="1"/>
    <col min="15364" max="15364" width="20.28515625" style="51" customWidth="1"/>
    <col min="15365" max="15365" width="13.28515625" style="51" customWidth="1"/>
    <col min="15366" max="15615" width="11.28515625" style="51"/>
    <col min="15616" max="15616" width="5.140625" style="51" customWidth="1"/>
    <col min="15617" max="15617" width="18.28515625" style="51" customWidth="1"/>
    <col min="15618" max="15618" width="49.7109375" style="51" customWidth="1"/>
    <col min="15619" max="15619" width="23.7109375" style="51" customWidth="1"/>
    <col min="15620" max="15620" width="20.28515625" style="51" customWidth="1"/>
    <col min="15621" max="15621" width="13.28515625" style="51" customWidth="1"/>
    <col min="15622" max="15871" width="11.28515625" style="51"/>
    <col min="15872" max="15872" width="5.140625" style="51" customWidth="1"/>
    <col min="15873" max="15873" width="18.28515625" style="51" customWidth="1"/>
    <col min="15874" max="15874" width="49.7109375" style="51" customWidth="1"/>
    <col min="15875" max="15875" width="23.7109375" style="51" customWidth="1"/>
    <col min="15876" max="15876" width="20.28515625" style="51" customWidth="1"/>
    <col min="15877" max="15877" width="13.28515625" style="51" customWidth="1"/>
    <col min="15878" max="16127" width="11.28515625" style="51"/>
    <col min="16128" max="16128" width="5.140625" style="51" customWidth="1"/>
    <col min="16129" max="16129" width="18.28515625" style="51" customWidth="1"/>
    <col min="16130" max="16130" width="49.7109375" style="51" customWidth="1"/>
    <col min="16131" max="16131" width="23.7109375" style="51" customWidth="1"/>
    <col min="16132" max="16132" width="20.28515625" style="51" customWidth="1"/>
    <col min="16133" max="16133" width="13.28515625" style="51" customWidth="1"/>
    <col min="16134" max="16384" width="11.28515625" style="51"/>
  </cols>
  <sheetData>
    <row r="3" spans="2:7" ht="13.5" thickBot="1"/>
    <row r="4" spans="2:7" ht="44.1" customHeight="1">
      <c r="B4" s="486" t="str">
        <f>+'6. COND. BÁSICAS AUTOMÓVILES'!B3</f>
        <v>CONSEJO SUPERIOR DE LA JUDICATURA</v>
      </c>
      <c r="C4" s="487"/>
      <c r="D4" s="487"/>
      <c r="E4" s="487"/>
      <c r="F4" s="488"/>
    </row>
    <row r="5" spans="2:7" ht="36" customHeight="1">
      <c r="B5" s="277" t="s">
        <v>1</v>
      </c>
      <c r="C5" s="278"/>
      <c r="D5" s="278"/>
      <c r="E5" s="278"/>
      <c r="F5" s="279"/>
    </row>
    <row r="6" spans="2:7" ht="18" thickBot="1">
      <c r="B6" s="609"/>
      <c r="C6" s="610"/>
      <c r="D6" s="610"/>
      <c r="E6" s="610"/>
      <c r="F6" s="611"/>
    </row>
    <row r="7" spans="2:7" ht="28.35" customHeight="1" thickBot="1">
      <c r="B7" s="283" t="s">
        <v>925</v>
      </c>
      <c r="C7" s="284"/>
      <c r="D7" s="284"/>
      <c r="E7" s="284"/>
      <c r="F7" s="285"/>
    </row>
    <row r="8" spans="2:7" ht="32.1" customHeight="1" thickBot="1">
      <c r="B8" s="17" t="s">
        <v>926</v>
      </c>
      <c r="C8" s="445" t="s">
        <v>4</v>
      </c>
      <c r="D8" s="446"/>
      <c r="E8" s="446"/>
      <c r="F8" s="447"/>
    </row>
    <row r="9" spans="2:7" ht="25.5" customHeight="1">
      <c r="B9" s="4" t="s">
        <v>5</v>
      </c>
      <c r="C9" s="615" t="str">
        <f>+B4</f>
        <v>CONSEJO SUPERIOR DE LA JUDICATURA</v>
      </c>
      <c r="D9" s="463"/>
      <c r="E9" s="15" t="s">
        <v>6</v>
      </c>
      <c r="F9" s="6" t="str">
        <f>+'1. COND. BÁSICAS TRDM'!G8</f>
        <v>800.093.816-3</v>
      </c>
      <c r="G9" s="117"/>
    </row>
    <row r="10" spans="2:7" ht="25.5" customHeight="1">
      <c r="B10" s="7" t="s">
        <v>8</v>
      </c>
      <c r="C10" s="236" t="str">
        <f>+B4</f>
        <v>CONSEJO SUPERIOR DE LA JUDICATURA</v>
      </c>
      <c r="D10" s="238"/>
      <c r="E10" s="5" t="s">
        <v>6</v>
      </c>
      <c r="F10" s="6" t="str">
        <f>+F9</f>
        <v>800.093.816-3</v>
      </c>
      <c r="G10" s="117"/>
    </row>
    <row r="11" spans="2:7" ht="25.5" customHeight="1" thickBot="1">
      <c r="B11" s="29" t="s">
        <v>9</v>
      </c>
      <c r="C11" s="558" t="s">
        <v>927</v>
      </c>
      <c r="D11" s="513"/>
      <c r="E11" s="52"/>
      <c r="F11" s="118"/>
      <c r="G11" s="117"/>
    </row>
    <row r="12" spans="2:7" ht="26.1" customHeight="1" thickBot="1">
      <c r="B12" s="17" t="s">
        <v>928</v>
      </c>
      <c r="C12" s="616" t="s">
        <v>11</v>
      </c>
      <c r="D12" s="616"/>
      <c r="E12" s="616"/>
      <c r="F12" s="617"/>
    </row>
    <row r="13" spans="2:7" ht="88.5" customHeight="1" thickBot="1">
      <c r="B13" s="606" t="s">
        <v>929</v>
      </c>
      <c r="C13" s="607"/>
      <c r="D13" s="607"/>
      <c r="E13" s="607"/>
      <c r="F13" s="608"/>
    </row>
    <row r="14" spans="2:7" ht="22.35" customHeight="1" thickBot="1">
      <c r="B14" s="17" t="s">
        <v>930</v>
      </c>
      <c r="C14" s="601" t="s">
        <v>931</v>
      </c>
      <c r="D14" s="601"/>
      <c r="E14" s="601"/>
      <c r="F14" s="602"/>
    </row>
    <row r="15" spans="2:7" ht="28.35" customHeight="1" thickBot="1">
      <c r="B15" s="612" t="s">
        <v>932</v>
      </c>
      <c r="C15" s="613"/>
      <c r="D15" s="613"/>
      <c r="E15" s="613"/>
      <c r="F15" s="614"/>
    </row>
    <row r="16" spans="2:7" ht="31.35" customHeight="1" thickBot="1">
      <c r="B16" s="17" t="s">
        <v>933</v>
      </c>
      <c r="C16" s="601" t="s">
        <v>934</v>
      </c>
      <c r="D16" s="601"/>
      <c r="E16" s="601"/>
      <c r="F16" s="602"/>
    </row>
    <row r="17" spans="1:7" ht="32.1" customHeight="1" thickBot="1">
      <c r="B17" s="603" t="s">
        <v>935</v>
      </c>
      <c r="C17" s="604"/>
      <c r="D17" s="604"/>
      <c r="E17" s="604"/>
      <c r="F17" s="605"/>
    </row>
    <row r="18" spans="1:7" ht="35.25" customHeight="1" thickBot="1">
      <c r="B18" s="618" t="s">
        <v>582</v>
      </c>
      <c r="C18" s="619"/>
      <c r="D18" s="619"/>
      <c r="E18" s="618" t="s">
        <v>936</v>
      </c>
      <c r="F18" s="620"/>
    </row>
    <row r="19" spans="1:7" ht="50.25" customHeight="1">
      <c r="B19" s="621" t="s">
        <v>937</v>
      </c>
      <c r="C19" s="622"/>
      <c r="D19" s="622"/>
      <c r="E19" s="623" t="s">
        <v>938</v>
      </c>
      <c r="F19" s="624"/>
    </row>
    <row r="20" spans="1:7" ht="43.5" customHeight="1">
      <c r="B20" s="621" t="s">
        <v>939</v>
      </c>
      <c r="C20" s="622"/>
      <c r="D20" s="622"/>
      <c r="E20" s="630" t="s">
        <v>940</v>
      </c>
      <c r="F20" s="631"/>
    </row>
    <row r="21" spans="1:7" ht="36.75" customHeight="1">
      <c r="B21" s="233" t="s">
        <v>941</v>
      </c>
      <c r="C21" s="234"/>
      <c r="D21" s="234"/>
      <c r="E21" s="632" t="s">
        <v>942</v>
      </c>
      <c r="F21" s="633"/>
    </row>
    <row r="22" spans="1:7" ht="63" customHeight="1">
      <c r="B22" s="621" t="s">
        <v>943</v>
      </c>
      <c r="C22" s="622"/>
      <c r="D22" s="622"/>
      <c r="E22" s="621" t="s">
        <v>944</v>
      </c>
      <c r="F22" s="625"/>
    </row>
    <row r="23" spans="1:7" ht="67.7" customHeight="1" thickBot="1">
      <c r="B23" s="626" t="s">
        <v>945</v>
      </c>
      <c r="C23" s="627"/>
      <c r="D23" s="627"/>
      <c r="E23" s="628" t="s">
        <v>946</v>
      </c>
      <c r="F23" s="629"/>
    </row>
    <row r="24" spans="1:7" ht="21" customHeight="1" thickBot="1">
      <c r="B24" s="17" t="s">
        <v>947</v>
      </c>
      <c r="C24" s="601" t="s">
        <v>948</v>
      </c>
      <c r="D24" s="601"/>
      <c r="E24" s="601"/>
      <c r="F24" s="602"/>
      <c r="G24" s="68"/>
    </row>
    <row r="25" spans="1:7" ht="53.25" customHeight="1">
      <c r="A25" s="133"/>
      <c r="B25" s="634" t="s">
        <v>949</v>
      </c>
      <c r="C25" s="635"/>
      <c r="D25" s="636" t="s">
        <v>950</v>
      </c>
      <c r="E25" s="636"/>
      <c r="F25" s="637"/>
    </row>
    <row r="26" spans="1:7" ht="146.25" customHeight="1" thickBot="1">
      <c r="B26" s="638" t="s">
        <v>951</v>
      </c>
      <c r="C26" s="639"/>
      <c r="D26" s="640" t="s">
        <v>952</v>
      </c>
      <c r="E26" s="640"/>
      <c r="F26" s="641"/>
    </row>
    <row r="27" spans="1:7">
      <c r="F27" s="132" t="str">
        <f>+'10. COND. BÁSICAS CYBER'!G74</f>
        <v>VERSIÓN: OCT 2026</v>
      </c>
    </row>
  </sheetData>
  <mergeCells count="31">
    <mergeCell ref="C24:F24"/>
    <mergeCell ref="B25:C25"/>
    <mergeCell ref="D25:F25"/>
    <mergeCell ref="B26:C26"/>
    <mergeCell ref="D26:F26"/>
    <mergeCell ref="B23:D23"/>
    <mergeCell ref="E23:F23"/>
    <mergeCell ref="B20:D20"/>
    <mergeCell ref="E20:F20"/>
    <mergeCell ref="B21:D21"/>
    <mergeCell ref="E21:F21"/>
    <mergeCell ref="B18:D18"/>
    <mergeCell ref="E18:F18"/>
    <mergeCell ref="B19:D19"/>
    <mergeCell ref="E19:F19"/>
    <mergeCell ref="B22:D22"/>
    <mergeCell ref="E22:F22"/>
    <mergeCell ref="C16:F16"/>
    <mergeCell ref="B17:F17"/>
    <mergeCell ref="B13:F13"/>
    <mergeCell ref="C14:F14"/>
    <mergeCell ref="B4:F4"/>
    <mergeCell ref="B5:F5"/>
    <mergeCell ref="B6:F6"/>
    <mergeCell ref="B7:F7"/>
    <mergeCell ref="B15:F15"/>
    <mergeCell ref="C9:D9"/>
    <mergeCell ref="C10:D10"/>
    <mergeCell ref="C11:D11"/>
    <mergeCell ref="C12:F12"/>
    <mergeCell ref="C8:F8"/>
  </mergeCells>
  <conditionalFormatting sqref="E171:E244">
    <cfRule type="duplicateValues" dxfId="1" priority="2"/>
  </conditionalFormatting>
  <conditionalFormatting sqref="F171:F244">
    <cfRule type="duplicateValues" dxfId="0" priority="1"/>
  </conditionalFormatting>
  <dataValidations count="21">
    <dataValidation type="custom" allowBlank="1" showInputMessage="1" showErrorMessage="1" sqref="E65702:F65702 E131238:F131238 E196774:F196774 E262310:F262310 E327846:F327846 E393382:F393382 E458918:F458918 E524454:F524454 E589990:F589990 E655526:F655526 E721062:F721062 E786598:F786598 E852134:F852134 E917670:F917670 E983206:F983206 E166:F166" xr:uid="{00000000-0002-0000-0F00-000000000000}">
      <formula1>IF(V163=TRUE,TRUE,FALSE)</formula1>
    </dataValidation>
    <dataValidation type="custom" allowBlank="1" showInputMessage="1" showErrorMessage="1" sqref="C65702:D65702 C131238:D131238 C196774:D196774 C262310:D262310 C327846:D327846 C393382:D393382 C458918:D458918 C524454:D524454 C589990:D589990 C655526:D655526 C721062:D721062 C786598:D786598 C852134:D852134 C917670:D917670 C983206:D983206 C166:D166" xr:uid="{00000000-0002-0000-0F00-000001000000}">
      <formula1>IF(U163=TRUE,TRUE,FALSE)</formula1>
    </dataValidation>
    <dataValidation type="custom" allowBlank="1" showInputMessage="1" showErrorMessage="1" sqref="E65671:F65672 E131207:F131208 E196743:F196744 E262279:F262280 E327815:F327816 E393351:F393352 E458887:F458888 E524423:F524424 E589959:F589960 E655495:F655496 E721031:F721032 E786567:F786568 E852103:F852104 E917639:F917640 E983175:F983176 E135:F136" xr:uid="{00000000-0002-0000-0F00-000002000000}">
      <formula1>IF(V104=TRUE,TRUE,FALSE)</formula1>
    </dataValidation>
    <dataValidation type="custom" allowBlank="1" showInputMessage="1" showErrorMessage="1" sqref="C65671:D65672 C131207:D131208 C196743:D196744 C262279:D262280 C327815:D327816 C393351:D393352 C458887:D458888 C524423:D524424 C589959:D589960 C655495:D655496 C721031:D721032 C786567:D786568 C852103:D852104 C917639:D917640 C983175:D983176 C135:D136" xr:uid="{00000000-0002-0000-0F00-000003000000}">
      <formula1>IF(U104=TRUE,TRUE,FALSE)</formula1>
    </dataValidation>
    <dataValidation type="custom" allowBlank="1" showInputMessage="1" showErrorMessage="1" sqref="E65585:F65586 E131121:F131122 E196657:F196658 E262193:F262194 E327729:F327730 E393265:F393266 E458801:F458802 E524337:F524338 E589873:F589874 E655409:F655410 E720945:F720946 E786481:F786482 E852017:F852018 E917553:F917554 E983089:F983090 E49:F50" xr:uid="{00000000-0002-0000-0F00-000004000000}">
      <formula1>IF(S49=TRUE,TRUE,FALSE)</formula1>
    </dataValidation>
    <dataValidation type="custom" allowBlank="1" showInputMessage="1" showErrorMessage="1" sqref="C65585:D65586 E131243:F131339 E196779:F196875 E262315:F262411 E327851:F327947 E393387:F393483 E458923:F459019 E524459:F524555 E589995:F590091 E655531:F655627 E721067:F721163 E786603:F786699 E852139:F852235 E917675:F917771 E983211:F983307 E171:F267 E65707:F65803 C131121:D131122 C196657:D196658 C262193:D262194 C327729:D327730 C393265:D393266 C458801:D458802 C524337:D524338 C589873:D589874 C655409:D655410 C720945:D720946 C786481:D786482 C852017:D852018 C917553:D917554 C983089:D983090 C49:D50" xr:uid="{00000000-0002-0000-0F00-000005000000}">
      <formula1>IF(R49=TRUE,TRUE,FALSE)</formula1>
    </dataValidation>
    <dataValidation type="custom" allowBlank="1" showInputMessage="1" showErrorMessage="1" sqref="B65707:B65773 B131243:B131309 B196779:B196845 B262315:B262381 B327851:B327917 B393387:B393453 B458923:B458989 B524459:B524525 B589995:B590061 B655531:B655597 B721067:B721133 B786603:B786669 B852139:B852205 B917675:B917741 B983211:B983277 B244 B65780 B131316 B196852 B262388 B327924 B393460 B458996 B524532 B590068 B655604 B721140 B786676 B852212 B917748 B983284 B171:B237" xr:uid="{00000000-0002-0000-0F00-000006000000}">
      <formula1>IF(W171=TRUE,TRUE,FALSE)</formula1>
    </dataValidation>
    <dataValidation type="custom" allowBlank="1" showInputMessage="1" showErrorMessage="1" sqref="E65647:F65647 E111:F111 E983151:F983151 E917615:F917615 E852079:F852079 E786543:F786543 E721007:F721007 E655471:F655471 E589935:F589935 E524399:F524399 E458863:F458863 E393327:F393327 E327791:F327791 E262255:F262255 E196719:F196719 E131183:F131183" xr:uid="{00000000-0002-0000-0F00-000007000000}">
      <formula1>IF(V110=TRUE,TRUE,FALSE)</formula1>
    </dataValidation>
    <dataValidation type="list" allowBlank="1" showInputMessage="1" showErrorMessage="1" sqref="S170:S235 JO170:JO235 TK170:TK235 ADG170:ADG235 ANC170:ANC235 AWY170:AWY235 BGU170:BGU235 BQQ170:BQQ235 CAM170:CAM235 CKI170:CKI235 CUE170:CUE235 DEA170:DEA235 DNW170:DNW235 DXS170:DXS235 EHO170:EHO235 ERK170:ERK235 FBG170:FBG235 FLC170:FLC235 FUY170:FUY235 GEU170:GEU235 GOQ170:GOQ235 GYM170:GYM235 HII170:HII235 HSE170:HSE235 ICA170:ICA235 ILW170:ILW235 IVS170:IVS235 JFO170:JFO235 JPK170:JPK235 JZG170:JZG235 KJC170:KJC235 KSY170:KSY235 LCU170:LCU235 LMQ170:LMQ235 LWM170:LWM235 MGI170:MGI235 MQE170:MQE235 NAA170:NAA235 NJW170:NJW235 NTS170:NTS235 ODO170:ODO235 ONK170:ONK235 OXG170:OXG235 PHC170:PHC235 PQY170:PQY235 QAU170:QAU235 QKQ170:QKQ235 QUM170:QUM235 REI170:REI235 ROE170:ROE235 RYA170:RYA235 SHW170:SHW235 SRS170:SRS235 TBO170:TBO235 TLK170:TLK235 TVG170:TVG235 UFC170:UFC235 UOY170:UOY235 UYU170:UYU235 VIQ170:VIQ235 VSM170:VSM235 WCI170:WCI235 WME170:WME235 WWA170:WWA235 S65706:S65771 JO65706:JO65771 TK65706:TK65771 ADG65706:ADG65771 ANC65706:ANC65771 AWY65706:AWY65771 BGU65706:BGU65771 BQQ65706:BQQ65771 CAM65706:CAM65771 CKI65706:CKI65771 CUE65706:CUE65771 DEA65706:DEA65771 DNW65706:DNW65771 DXS65706:DXS65771 EHO65706:EHO65771 ERK65706:ERK65771 FBG65706:FBG65771 FLC65706:FLC65771 FUY65706:FUY65771 GEU65706:GEU65771 GOQ65706:GOQ65771 GYM65706:GYM65771 HII65706:HII65771 HSE65706:HSE65771 ICA65706:ICA65771 ILW65706:ILW65771 IVS65706:IVS65771 JFO65706:JFO65771 JPK65706:JPK65771 JZG65706:JZG65771 KJC65706:KJC65771 KSY65706:KSY65771 LCU65706:LCU65771 LMQ65706:LMQ65771 LWM65706:LWM65771 MGI65706:MGI65771 MQE65706:MQE65771 NAA65706:NAA65771 NJW65706:NJW65771 NTS65706:NTS65771 ODO65706:ODO65771 ONK65706:ONK65771 OXG65706:OXG65771 PHC65706:PHC65771 PQY65706:PQY65771 QAU65706:QAU65771 QKQ65706:QKQ65771 QUM65706:QUM65771 REI65706:REI65771 ROE65706:ROE65771 RYA65706:RYA65771 SHW65706:SHW65771 SRS65706:SRS65771 TBO65706:TBO65771 TLK65706:TLK65771 TVG65706:TVG65771 UFC65706:UFC65771 UOY65706:UOY65771 UYU65706:UYU65771 VIQ65706:VIQ65771 VSM65706:VSM65771 WCI65706:WCI65771 WME65706:WME65771 WWA65706:WWA65771 S131242:S131307 JO131242:JO131307 TK131242:TK131307 ADG131242:ADG131307 ANC131242:ANC131307 AWY131242:AWY131307 BGU131242:BGU131307 BQQ131242:BQQ131307 CAM131242:CAM131307 CKI131242:CKI131307 CUE131242:CUE131307 DEA131242:DEA131307 DNW131242:DNW131307 DXS131242:DXS131307 EHO131242:EHO131307 ERK131242:ERK131307 FBG131242:FBG131307 FLC131242:FLC131307 FUY131242:FUY131307 GEU131242:GEU131307 GOQ131242:GOQ131307 GYM131242:GYM131307 HII131242:HII131307 HSE131242:HSE131307 ICA131242:ICA131307 ILW131242:ILW131307 IVS131242:IVS131307 JFO131242:JFO131307 JPK131242:JPK131307 JZG131242:JZG131307 KJC131242:KJC131307 KSY131242:KSY131307 LCU131242:LCU131307 LMQ131242:LMQ131307 LWM131242:LWM131307 MGI131242:MGI131307 MQE131242:MQE131307 NAA131242:NAA131307 NJW131242:NJW131307 NTS131242:NTS131307 ODO131242:ODO131307 ONK131242:ONK131307 OXG131242:OXG131307 PHC131242:PHC131307 PQY131242:PQY131307 QAU131242:QAU131307 QKQ131242:QKQ131307 QUM131242:QUM131307 REI131242:REI131307 ROE131242:ROE131307 RYA131242:RYA131307 SHW131242:SHW131307 SRS131242:SRS131307 TBO131242:TBO131307 TLK131242:TLK131307 TVG131242:TVG131307 UFC131242:UFC131307 UOY131242:UOY131307 UYU131242:UYU131307 VIQ131242:VIQ131307 VSM131242:VSM131307 WCI131242:WCI131307 WME131242:WME131307 WWA131242:WWA131307 S196778:S196843 JO196778:JO196843 TK196778:TK196843 ADG196778:ADG196843 ANC196778:ANC196843 AWY196778:AWY196843 BGU196778:BGU196843 BQQ196778:BQQ196843 CAM196778:CAM196843 CKI196778:CKI196843 CUE196778:CUE196843 DEA196778:DEA196843 DNW196778:DNW196843 DXS196778:DXS196843 EHO196778:EHO196843 ERK196778:ERK196843 FBG196778:FBG196843 FLC196778:FLC196843 FUY196778:FUY196843 GEU196778:GEU196843 GOQ196778:GOQ196843 GYM196778:GYM196843 HII196778:HII196843 HSE196778:HSE196843 ICA196778:ICA196843 ILW196778:ILW196843 IVS196778:IVS196843 JFO196778:JFO196843 JPK196778:JPK196843 JZG196778:JZG196843 KJC196778:KJC196843 KSY196778:KSY196843 LCU196778:LCU196843 LMQ196778:LMQ196843 LWM196778:LWM196843 MGI196778:MGI196843 MQE196778:MQE196843 NAA196778:NAA196843 NJW196778:NJW196843 NTS196778:NTS196843 ODO196778:ODO196843 ONK196778:ONK196843 OXG196778:OXG196843 PHC196778:PHC196843 PQY196778:PQY196843 QAU196778:QAU196843 QKQ196778:QKQ196843 QUM196778:QUM196843 REI196778:REI196843 ROE196778:ROE196843 RYA196778:RYA196843 SHW196778:SHW196843 SRS196778:SRS196843 TBO196778:TBO196843 TLK196778:TLK196843 TVG196778:TVG196843 UFC196778:UFC196843 UOY196778:UOY196843 UYU196778:UYU196843 VIQ196778:VIQ196843 VSM196778:VSM196843 WCI196778:WCI196843 WME196778:WME196843 WWA196778:WWA196843 S262314:S262379 JO262314:JO262379 TK262314:TK262379 ADG262314:ADG262379 ANC262314:ANC262379 AWY262314:AWY262379 BGU262314:BGU262379 BQQ262314:BQQ262379 CAM262314:CAM262379 CKI262314:CKI262379 CUE262314:CUE262379 DEA262314:DEA262379 DNW262314:DNW262379 DXS262314:DXS262379 EHO262314:EHO262379 ERK262314:ERK262379 FBG262314:FBG262379 FLC262314:FLC262379 FUY262314:FUY262379 GEU262314:GEU262379 GOQ262314:GOQ262379 GYM262314:GYM262379 HII262314:HII262379 HSE262314:HSE262379 ICA262314:ICA262379 ILW262314:ILW262379 IVS262314:IVS262379 JFO262314:JFO262379 JPK262314:JPK262379 JZG262314:JZG262379 KJC262314:KJC262379 KSY262314:KSY262379 LCU262314:LCU262379 LMQ262314:LMQ262379 LWM262314:LWM262379 MGI262314:MGI262379 MQE262314:MQE262379 NAA262314:NAA262379 NJW262314:NJW262379 NTS262314:NTS262379 ODO262314:ODO262379 ONK262314:ONK262379 OXG262314:OXG262379 PHC262314:PHC262379 PQY262314:PQY262379 QAU262314:QAU262379 QKQ262314:QKQ262379 QUM262314:QUM262379 REI262314:REI262379 ROE262314:ROE262379 RYA262314:RYA262379 SHW262314:SHW262379 SRS262314:SRS262379 TBO262314:TBO262379 TLK262314:TLK262379 TVG262314:TVG262379 UFC262314:UFC262379 UOY262314:UOY262379 UYU262314:UYU262379 VIQ262314:VIQ262379 VSM262314:VSM262379 WCI262314:WCI262379 WME262314:WME262379 WWA262314:WWA262379 S327850:S327915 JO327850:JO327915 TK327850:TK327915 ADG327850:ADG327915 ANC327850:ANC327915 AWY327850:AWY327915 BGU327850:BGU327915 BQQ327850:BQQ327915 CAM327850:CAM327915 CKI327850:CKI327915 CUE327850:CUE327915 DEA327850:DEA327915 DNW327850:DNW327915 DXS327850:DXS327915 EHO327850:EHO327915 ERK327850:ERK327915 FBG327850:FBG327915 FLC327850:FLC327915 FUY327850:FUY327915 GEU327850:GEU327915 GOQ327850:GOQ327915 GYM327850:GYM327915 HII327850:HII327915 HSE327850:HSE327915 ICA327850:ICA327915 ILW327850:ILW327915 IVS327850:IVS327915 JFO327850:JFO327915 JPK327850:JPK327915 JZG327850:JZG327915 KJC327850:KJC327915 KSY327850:KSY327915 LCU327850:LCU327915 LMQ327850:LMQ327915 LWM327850:LWM327915 MGI327850:MGI327915 MQE327850:MQE327915 NAA327850:NAA327915 NJW327850:NJW327915 NTS327850:NTS327915 ODO327850:ODO327915 ONK327850:ONK327915 OXG327850:OXG327915 PHC327850:PHC327915 PQY327850:PQY327915 QAU327850:QAU327915 QKQ327850:QKQ327915 QUM327850:QUM327915 REI327850:REI327915 ROE327850:ROE327915 RYA327850:RYA327915 SHW327850:SHW327915 SRS327850:SRS327915 TBO327850:TBO327915 TLK327850:TLK327915 TVG327850:TVG327915 UFC327850:UFC327915 UOY327850:UOY327915 UYU327850:UYU327915 VIQ327850:VIQ327915 VSM327850:VSM327915 WCI327850:WCI327915 WME327850:WME327915 WWA327850:WWA327915 S393386:S393451 JO393386:JO393451 TK393386:TK393451 ADG393386:ADG393451 ANC393386:ANC393451 AWY393386:AWY393451 BGU393386:BGU393451 BQQ393386:BQQ393451 CAM393386:CAM393451 CKI393386:CKI393451 CUE393386:CUE393451 DEA393386:DEA393451 DNW393386:DNW393451 DXS393386:DXS393451 EHO393386:EHO393451 ERK393386:ERK393451 FBG393386:FBG393451 FLC393386:FLC393451 FUY393386:FUY393451 GEU393386:GEU393451 GOQ393386:GOQ393451 GYM393386:GYM393451 HII393386:HII393451 HSE393386:HSE393451 ICA393386:ICA393451 ILW393386:ILW393451 IVS393386:IVS393451 JFO393386:JFO393451 JPK393386:JPK393451 JZG393386:JZG393451 KJC393386:KJC393451 KSY393386:KSY393451 LCU393386:LCU393451 LMQ393386:LMQ393451 LWM393386:LWM393451 MGI393386:MGI393451 MQE393386:MQE393451 NAA393386:NAA393451 NJW393386:NJW393451 NTS393386:NTS393451 ODO393386:ODO393451 ONK393386:ONK393451 OXG393386:OXG393451 PHC393386:PHC393451 PQY393386:PQY393451 QAU393386:QAU393451 QKQ393386:QKQ393451 QUM393386:QUM393451 REI393386:REI393451 ROE393386:ROE393451 RYA393386:RYA393451 SHW393386:SHW393451 SRS393386:SRS393451 TBO393386:TBO393451 TLK393386:TLK393451 TVG393386:TVG393451 UFC393386:UFC393451 UOY393386:UOY393451 UYU393386:UYU393451 VIQ393386:VIQ393451 VSM393386:VSM393451 WCI393386:WCI393451 WME393386:WME393451 WWA393386:WWA393451 S458922:S458987 JO458922:JO458987 TK458922:TK458987 ADG458922:ADG458987 ANC458922:ANC458987 AWY458922:AWY458987 BGU458922:BGU458987 BQQ458922:BQQ458987 CAM458922:CAM458987 CKI458922:CKI458987 CUE458922:CUE458987 DEA458922:DEA458987 DNW458922:DNW458987 DXS458922:DXS458987 EHO458922:EHO458987 ERK458922:ERK458987 FBG458922:FBG458987 FLC458922:FLC458987 FUY458922:FUY458987 GEU458922:GEU458987 GOQ458922:GOQ458987 GYM458922:GYM458987 HII458922:HII458987 HSE458922:HSE458987 ICA458922:ICA458987 ILW458922:ILW458987 IVS458922:IVS458987 JFO458922:JFO458987 JPK458922:JPK458987 JZG458922:JZG458987 KJC458922:KJC458987 KSY458922:KSY458987 LCU458922:LCU458987 LMQ458922:LMQ458987 LWM458922:LWM458987 MGI458922:MGI458987 MQE458922:MQE458987 NAA458922:NAA458987 NJW458922:NJW458987 NTS458922:NTS458987 ODO458922:ODO458987 ONK458922:ONK458987 OXG458922:OXG458987 PHC458922:PHC458987 PQY458922:PQY458987 QAU458922:QAU458987 QKQ458922:QKQ458987 QUM458922:QUM458987 REI458922:REI458987 ROE458922:ROE458987 RYA458922:RYA458987 SHW458922:SHW458987 SRS458922:SRS458987 TBO458922:TBO458987 TLK458922:TLK458987 TVG458922:TVG458987 UFC458922:UFC458987 UOY458922:UOY458987 UYU458922:UYU458987 VIQ458922:VIQ458987 VSM458922:VSM458987 WCI458922:WCI458987 WME458922:WME458987 WWA458922:WWA458987 S524458:S524523 JO524458:JO524523 TK524458:TK524523 ADG524458:ADG524523 ANC524458:ANC524523 AWY524458:AWY524523 BGU524458:BGU524523 BQQ524458:BQQ524523 CAM524458:CAM524523 CKI524458:CKI524523 CUE524458:CUE524523 DEA524458:DEA524523 DNW524458:DNW524523 DXS524458:DXS524523 EHO524458:EHO524523 ERK524458:ERK524523 FBG524458:FBG524523 FLC524458:FLC524523 FUY524458:FUY524523 GEU524458:GEU524523 GOQ524458:GOQ524523 GYM524458:GYM524523 HII524458:HII524523 HSE524458:HSE524523 ICA524458:ICA524523 ILW524458:ILW524523 IVS524458:IVS524523 JFO524458:JFO524523 JPK524458:JPK524523 JZG524458:JZG524523 KJC524458:KJC524523 KSY524458:KSY524523 LCU524458:LCU524523 LMQ524458:LMQ524523 LWM524458:LWM524523 MGI524458:MGI524523 MQE524458:MQE524523 NAA524458:NAA524523 NJW524458:NJW524523 NTS524458:NTS524523 ODO524458:ODO524523 ONK524458:ONK524523 OXG524458:OXG524523 PHC524458:PHC524523 PQY524458:PQY524523 QAU524458:QAU524523 QKQ524458:QKQ524523 QUM524458:QUM524523 REI524458:REI524523 ROE524458:ROE524523 RYA524458:RYA524523 SHW524458:SHW524523 SRS524458:SRS524523 TBO524458:TBO524523 TLK524458:TLK524523 TVG524458:TVG524523 UFC524458:UFC524523 UOY524458:UOY524523 UYU524458:UYU524523 VIQ524458:VIQ524523 VSM524458:VSM524523 WCI524458:WCI524523 WME524458:WME524523 WWA524458:WWA524523 S589994:S590059 JO589994:JO590059 TK589994:TK590059 ADG589994:ADG590059 ANC589994:ANC590059 AWY589994:AWY590059 BGU589994:BGU590059 BQQ589994:BQQ590059 CAM589994:CAM590059 CKI589994:CKI590059 CUE589994:CUE590059 DEA589994:DEA590059 DNW589994:DNW590059 DXS589994:DXS590059 EHO589994:EHO590059 ERK589994:ERK590059 FBG589994:FBG590059 FLC589994:FLC590059 FUY589994:FUY590059 GEU589994:GEU590059 GOQ589994:GOQ590059 GYM589994:GYM590059 HII589994:HII590059 HSE589994:HSE590059 ICA589994:ICA590059 ILW589994:ILW590059 IVS589994:IVS590059 JFO589994:JFO590059 JPK589994:JPK590059 JZG589994:JZG590059 KJC589994:KJC590059 KSY589994:KSY590059 LCU589994:LCU590059 LMQ589994:LMQ590059 LWM589994:LWM590059 MGI589994:MGI590059 MQE589994:MQE590059 NAA589994:NAA590059 NJW589994:NJW590059 NTS589994:NTS590059 ODO589994:ODO590059 ONK589994:ONK590059 OXG589994:OXG590059 PHC589994:PHC590059 PQY589994:PQY590059 QAU589994:QAU590059 QKQ589994:QKQ590059 QUM589994:QUM590059 REI589994:REI590059 ROE589994:ROE590059 RYA589994:RYA590059 SHW589994:SHW590059 SRS589994:SRS590059 TBO589994:TBO590059 TLK589994:TLK590059 TVG589994:TVG590059 UFC589994:UFC590059 UOY589994:UOY590059 UYU589994:UYU590059 VIQ589994:VIQ590059 VSM589994:VSM590059 WCI589994:WCI590059 WME589994:WME590059 WWA589994:WWA590059 S655530:S655595 JO655530:JO655595 TK655530:TK655595 ADG655530:ADG655595 ANC655530:ANC655595 AWY655530:AWY655595 BGU655530:BGU655595 BQQ655530:BQQ655595 CAM655530:CAM655595 CKI655530:CKI655595 CUE655530:CUE655595 DEA655530:DEA655595 DNW655530:DNW655595 DXS655530:DXS655595 EHO655530:EHO655595 ERK655530:ERK655595 FBG655530:FBG655595 FLC655530:FLC655595 FUY655530:FUY655595 GEU655530:GEU655595 GOQ655530:GOQ655595 GYM655530:GYM655595 HII655530:HII655595 HSE655530:HSE655595 ICA655530:ICA655595 ILW655530:ILW655595 IVS655530:IVS655595 JFO655530:JFO655595 JPK655530:JPK655595 JZG655530:JZG655595 KJC655530:KJC655595 KSY655530:KSY655595 LCU655530:LCU655595 LMQ655530:LMQ655595 LWM655530:LWM655595 MGI655530:MGI655595 MQE655530:MQE655595 NAA655530:NAA655595 NJW655530:NJW655595 NTS655530:NTS655595 ODO655530:ODO655595 ONK655530:ONK655595 OXG655530:OXG655595 PHC655530:PHC655595 PQY655530:PQY655595 QAU655530:QAU655595 QKQ655530:QKQ655595 QUM655530:QUM655595 REI655530:REI655595 ROE655530:ROE655595 RYA655530:RYA655595 SHW655530:SHW655595 SRS655530:SRS655595 TBO655530:TBO655595 TLK655530:TLK655595 TVG655530:TVG655595 UFC655530:UFC655595 UOY655530:UOY655595 UYU655530:UYU655595 VIQ655530:VIQ655595 VSM655530:VSM655595 WCI655530:WCI655595 WME655530:WME655595 WWA655530:WWA655595 S721066:S721131 JO721066:JO721131 TK721066:TK721131 ADG721066:ADG721131 ANC721066:ANC721131 AWY721066:AWY721131 BGU721066:BGU721131 BQQ721066:BQQ721131 CAM721066:CAM721131 CKI721066:CKI721131 CUE721066:CUE721131 DEA721066:DEA721131 DNW721066:DNW721131 DXS721066:DXS721131 EHO721066:EHO721131 ERK721066:ERK721131 FBG721066:FBG721131 FLC721066:FLC721131 FUY721066:FUY721131 GEU721066:GEU721131 GOQ721066:GOQ721131 GYM721066:GYM721131 HII721066:HII721131 HSE721066:HSE721131 ICA721066:ICA721131 ILW721066:ILW721131 IVS721066:IVS721131 JFO721066:JFO721131 JPK721066:JPK721131 JZG721066:JZG721131 KJC721066:KJC721131 KSY721066:KSY721131 LCU721066:LCU721131 LMQ721066:LMQ721131 LWM721066:LWM721131 MGI721066:MGI721131 MQE721066:MQE721131 NAA721066:NAA721131 NJW721066:NJW721131 NTS721066:NTS721131 ODO721066:ODO721131 ONK721066:ONK721131 OXG721066:OXG721131 PHC721066:PHC721131 PQY721066:PQY721131 QAU721066:QAU721131 QKQ721066:QKQ721131 QUM721066:QUM721131 REI721066:REI721131 ROE721066:ROE721131 RYA721066:RYA721131 SHW721066:SHW721131 SRS721066:SRS721131 TBO721066:TBO721131 TLK721066:TLK721131 TVG721066:TVG721131 UFC721066:UFC721131 UOY721066:UOY721131 UYU721066:UYU721131 VIQ721066:VIQ721131 VSM721066:VSM721131 WCI721066:WCI721131 WME721066:WME721131 WWA721066:WWA721131 S786602:S786667 JO786602:JO786667 TK786602:TK786667 ADG786602:ADG786667 ANC786602:ANC786667 AWY786602:AWY786667 BGU786602:BGU786667 BQQ786602:BQQ786667 CAM786602:CAM786667 CKI786602:CKI786667 CUE786602:CUE786667 DEA786602:DEA786667 DNW786602:DNW786667 DXS786602:DXS786667 EHO786602:EHO786667 ERK786602:ERK786667 FBG786602:FBG786667 FLC786602:FLC786667 FUY786602:FUY786667 GEU786602:GEU786667 GOQ786602:GOQ786667 GYM786602:GYM786667 HII786602:HII786667 HSE786602:HSE786667 ICA786602:ICA786667 ILW786602:ILW786667 IVS786602:IVS786667 JFO786602:JFO786667 JPK786602:JPK786667 JZG786602:JZG786667 KJC786602:KJC786667 KSY786602:KSY786667 LCU786602:LCU786667 LMQ786602:LMQ786667 LWM786602:LWM786667 MGI786602:MGI786667 MQE786602:MQE786667 NAA786602:NAA786667 NJW786602:NJW786667 NTS786602:NTS786667 ODO786602:ODO786667 ONK786602:ONK786667 OXG786602:OXG786667 PHC786602:PHC786667 PQY786602:PQY786667 QAU786602:QAU786667 QKQ786602:QKQ786667 QUM786602:QUM786667 REI786602:REI786667 ROE786602:ROE786667 RYA786602:RYA786667 SHW786602:SHW786667 SRS786602:SRS786667 TBO786602:TBO786667 TLK786602:TLK786667 TVG786602:TVG786667 UFC786602:UFC786667 UOY786602:UOY786667 UYU786602:UYU786667 VIQ786602:VIQ786667 VSM786602:VSM786667 WCI786602:WCI786667 WME786602:WME786667 WWA786602:WWA786667 S852138:S852203 JO852138:JO852203 TK852138:TK852203 ADG852138:ADG852203 ANC852138:ANC852203 AWY852138:AWY852203 BGU852138:BGU852203 BQQ852138:BQQ852203 CAM852138:CAM852203 CKI852138:CKI852203 CUE852138:CUE852203 DEA852138:DEA852203 DNW852138:DNW852203 DXS852138:DXS852203 EHO852138:EHO852203 ERK852138:ERK852203 FBG852138:FBG852203 FLC852138:FLC852203 FUY852138:FUY852203 GEU852138:GEU852203 GOQ852138:GOQ852203 GYM852138:GYM852203 HII852138:HII852203 HSE852138:HSE852203 ICA852138:ICA852203 ILW852138:ILW852203 IVS852138:IVS852203 JFO852138:JFO852203 JPK852138:JPK852203 JZG852138:JZG852203 KJC852138:KJC852203 KSY852138:KSY852203 LCU852138:LCU852203 LMQ852138:LMQ852203 LWM852138:LWM852203 MGI852138:MGI852203 MQE852138:MQE852203 NAA852138:NAA852203 NJW852138:NJW852203 NTS852138:NTS852203 ODO852138:ODO852203 ONK852138:ONK852203 OXG852138:OXG852203 PHC852138:PHC852203 PQY852138:PQY852203 QAU852138:QAU852203 QKQ852138:QKQ852203 QUM852138:QUM852203 REI852138:REI852203 ROE852138:ROE852203 RYA852138:RYA852203 SHW852138:SHW852203 SRS852138:SRS852203 TBO852138:TBO852203 TLK852138:TLK852203 TVG852138:TVG852203 UFC852138:UFC852203 UOY852138:UOY852203 UYU852138:UYU852203 VIQ852138:VIQ852203 VSM852138:VSM852203 WCI852138:WCI852203 WME852138:WME852203 WWA852138:WWA852203 S917674:S917739 JO917674:JO917739 TK917674:TK917739 ADG917674:ADG917739 ANC917674:ANC917739 AWY917674:AWY917739 BGU917674:BGU917739 BQQ917674:BQQ917739 CAM917674:CAM917739 CKI917674:CKI917739 CUE917674:CUE917739 DEA917674:DEA917739 DNW917674:DNW917739 DXS917674:DXS917739 EHO917674:EHO917739 ERK917674:ERK917739 FBG917674:FBG917739 FLC917674:FLC917739 FUY917674:FUY917739 GEU917674:GEU917739 GOQ917674:GOQ917739 GYM917674:GYM917739 HII917674:HII917739 HSE917674:HSE917739 ICA917674:ICA917739 ILW917674:ILW917739 IVS917674:IVS917739 JFO917674:JFO917739 JPK917674:JPK917739 JZG917674:JZG917739 KJC917674:KJC917739 KSY917674:KSY917739 LCU917674:LCU917739 LMQ917674:LMQ917739 LWM917674:LWM917739 MGI917674:MGI917739 MQE917674:MQE917739 NAA917674:NAA917739 NJW917674:NJW917739 NTS917674:NTS917739 ODO917674:ODO917739 ONK917674:ONK917739 OXG917674:OXG917739 PHC917674:PHC917739 PQY917674:PQY917739 QAU917674:QAU917739 QKQ917674:QKQ917739 QUM917674:QUM917739 REI917674:REI917739 ROE917674:ROE917739 RYA917674:RYA917739 SHW917674:SHW917739 SRS917674:SRS917739 TBO917674:TBO917739 TLK917674:TLK917739 TVG917674:TVG917739 UFC917674:UFC917739 UOY917674:UOY917739 UYU917674:UYU917739 VIQ917674:VIQ917739 VSM917674:VSM917739 WCI917674:WCI917739 WME917674:WME917739 WWA917674:WWA917739 S983210:S983275 JO983210:JO983275 TK983210:TK983275 ADG983210:ADG983275 ANC983210:ANC983275 AWY983210:AWY983275 BGU983210:BGU983275 BQQ983210:BQQ983275 CAM983210:CAM983275 CKI983210:CKI983275 CUE983210:CUE983275 DEA983210:DEA983275 DNW983210:DNW983275 DXS983210:DXS983275 EHO983210:EHO983275 ERK983210:ERK983275 FBG983210:FBG983275 FLC983210:FLC983275 FUY983210:FUY983275 GEU983210:GEU983275 GOQ983210:GOQ983275 GYM983210:GYM983275 HII983210:HII983275 HSE983210:HSE983275 ICA983210:ICA983275 ILW983210:ILW983275 IVS983210:IVS983275 JFO983210:JFO983275 JPK983210:JPK983275 JZG983210:JZG983275 KJC983210:KJC983275 KSY983210:KSY983275 LCU983210:LCU983275 LMQ983210:LMQ983275 LWM983210:LWM983275 MGI983210:MGI983275 MQE983210:MQE983275 NAA983210:NAA983275 NJW983210:NJW983275 NTS983210:NTS983275 ODO983210:ODO983275 ONK983210:ONK983275 OXG983210:OXG983275 PHC983210:PHC983275 PQY983210:PQY983275 QAU983210:QAU983275 QKQ983210:QKQ983275 QUM983210:QUM983275 REI983210:REI983275 ROE983210:ROE983275 RYA983210:RYA983275 SHW983210:SHW983275 SRS983210:SRS983275 TBO983210:TBO983275 TLK983210:TLK983275 TVG983210:TVG983275 UFC983210:UFC983275 UOY983210:UOY983275 UYU983210:UYU983275 VIQ983210:VIQ983275 VSM983210:VSM983275 WCI983210:WCI983275 WME983210:WME983275 WWA983210:WWA983275" xr:uid="{00000000-0002-0000-0F00-000008000000}">
      <formula1>CLASE</formula1>
    </dataValidation>
    <dataValidation type="decimal" allowBlank="1" showInputMessage="1" showErrorMessage="1" errorTitle="Número" error="Digite números únicamente." sqref="J171:J267 JF171:JF267 TB171:TB267 ACX171:ACX267 AMT171:AMT267 AWP171:AWP267 BGL171:BGL267 BQH171:BQH267 CAD171:CAD267 CJZ171:CJZ267 CTV171:CTV267 DDR171:DDR267 DNN171:DNN267 DXJ171:DXJ267 EHF171:EHF267 ERB171:ERB267 FAX171:FAX267 FKT171:FKT267 FUP171:FUP267 GEL171:GEL267 GOH171:GOH267 GYD171:GYD267 HHZ171:HHZ267 HRV171:HRV267 IBR171:IBR267 ILN171:ILN267 IVJ171:IVJ267 JFF171:JFF267 JPB171:JPB267 JYX171:JYX267 KIT171:KIT267 KSP171:KSP267 LCL171:LCL267 LMH171:LMH267 LWD171:LWD267 MFZ171:MFZ267 MPV171:MPV267 MZR171:MZR267 NJN171:NJN267 NTJ171:NTJ267 ODF171:ODF267 ONB171:ONB267 OWX171:OWX267 PGT171:PGT267 PQP171:PQP267 QAL171:QAL267 QKH171:QKH267 QUD171:QUD267 RDZ171:RDZ267 RNV171:RNV267 RXR171:RXR267 SHN171:SHN267 SRJ171:SRJ267 TBF171:TBF267 TLB171:TLB267 TUX171:TUX267 UET171:UET267 UOP171:UOP267 UYL171:UYL267 VIH171:VIH267 VSD171:VSD267 WBZ171:WBZ267 WLV171:WLV267 WVR171:WVR267 J65707:J65803 JF65707:JF65803 TB65707:TB65803 ACX65707:ACX65803 AMT65707:AMT65803 AWP65707:AWP65803 BGL65707:BGL65803 BQH65707:BQH65803 CAD65707:CAD65803 CJZ65707:CJZ65803 CTV65707:CTV65803 DDR65707:DDR65803 DNN65707:DNN65803 DXJ65707:DXJ65803 EHF65707:EHF65803 ERB65707:ERB65803 FAX65707:FAX65803 FKT65707:FKT65803 FUP65707:FUP65803 GEL65707:GEL65803 GOH65707:GOH65803 GYD65707:GYD65803 HHZ65707:HHZ65803 HRV65707:HRV65803 IBR65707:IBR65803 ILN65707:ILN65803 IVJ65707:IVJ65803 JFF65707:JFF65803 JPB65707:JPB65803 JYX65707:JYX65803 KIT65707:KIT65803 KSP65707:KSP65803 LCL65707:LCL65803 LMH65707:LMH65803 LWD65707:LWD65803 MFZ65707:MFZ65803 MPV65707:MPV65803 MZR65707:MZR65803 NJN65707:NJN65803 NTJ65707:NTJ65803 ODF65707:ODF65803 ONB65707:ONB65803 OWX65707:OWX65803 PGT65707:PGT65803 PQP65707:PQP65803 QAL65707:QAL65803 QKH65707:QKH65803 QUD65707:QUD65803 RDZ65707:RDZ65803 RNV65707:RNV65803 RXR65707:RXR65803 SHN65707:SHN65803 SRJ65707:SRJ65803 TBF65707:TBF65803 TLB65707:TLB65803 TUX65707:TUX65803 UET65707:UET65803 UOP65707:UOP65803 UYL65707:UYL65803 VIH65707:VIH65803 VSD65707:VSD65803 WBZ65707:WBZ65803 WLV65707:WLV65803 WVR65707:WVR65803 J131243:J131339 JF131243:JF131339 TB131243:TB131339 ACX131243:ACX131339 AMT131243:AMT131339 AWP131243:AWP131339 BGL131243:BGL131339 BQH131243:BQH131339 CAD131243:CAD131339 CJZ131243:CJZ131339 CTV131243:CTV131339 DDR131243:DDR131339 DNN131243:DNN131339 DXJ131243:DXJ131339 EHF131243:EHF131339 ERB131243:ERB131339 FAX131243:FAX131339 FKT131243:FKT131339 FUP131243:FUP131339 GEL131243:GEL131339 GOH131243:GOH131339 GYD131243:GYD131339 HHZ131243:HHZ131339 HRV131243:HRV131339 IBR131243:IBR131339 ILN131243:ILN131339 IVJ131243:IVJ131339 JFF131243:JFF131339 JPB131243:JPB131339 JYX131243:JYX131339 KIT131243:KIT131339 KSP131243:KSP131339 LCL131243:LCL131339 LMH131243:LMH131339 LWD131243:LWD131339 MFZ131243:MFZ131339 MPV131243:MPV131339 MZR131243:MZR131339 NJN131243:NJN131339 NTJ131243:NTJ131339 ODF131243:ODF131339 ONB131243:ONB131339 OWX131243:OWX131339 PGT131243:PGT131339 PQP131243:PQP131339 QAL131243:QAL131339 QKH131243:QKH131339 QUD131243:QUD131339 RDZ131243:RDZ131339 RNV131243:RNV131339 RXR131243:RXR131339 SHN131243:SHN131339 SRJ131243:SRJ131339 TBF131243:TBF131339 TLB131243:TLB131339 TUX131243:TUX131339 UET131243:UET131339 UOP131243:UOP131339 UYL131243:UYL131339 VIH131243:VIH131339 VSD131243:VSD131339 WBZ131243:WBZ131339 WLV131243:WLV131339 WVR131243:WVR131339 J196779:J196875 JF196779:JF196875 TB196779:TB196875 ACX196779:ACX196875 AMT196779:AMT196875 AWP196779:AWP196875 BGL196779:BGL196875 BQH196779:BQH196875 CAD196779:CAD196875 CJZ196779:CJZ196875 CTV196779:CTV196875 DDR196779:DDR196875 DNN196779:DNN196875 DXJ196779:DXJ196875 EHF196779:EHF196875 ERB196779:ERB196875 FAX196779:FAX196875 FKT196779:FKT196875 FUP196779:FUP196875 GEL196779:GEL196875 GOH196779:GOH196875 GYD196779:GYD196875 HHZ196779:HHZ196875 HRV196779:HRV196875 IBR196779:IBR196875 ILN196779:ILN196875 IVJ196779:IVJ196875 JFF196779:JFF196875 JPB196779:JPB196875 JYX196779:JYX196875 KIT196779:KIT196875 KSP196779:KSP196875 LCL196779:LCL196875 LMH196779:LMH196875 LWD196779:LWD196875 MFZ196779:MFZ196875 MPV196779:MPV196875 MZR196779:MZR196875 NJN196779:NJN196875 NTJ196779:NTJ196875 ODF196779:ODF196875 ONB196779:ONB196875 OWX196779:OWX196875 PGT196779:PGT196875 PQP196779:PQP196875 QAL196779:QAL196875 QKH196779:QKH196875 QUD196779:QUD196875 RDZ196779:RDZ196875 RNV196779:RNV196875 RXR196779:RXR196875 SHN196779:SHN196875 SRJ196779:SRJ196875 TBF196779:TBF196875 TLB196779:TLB196875 TUX196779:TUX196875 UET196779:UET196875 UOP196779:UOP196875 UYL196779:UYL196875 VIH196779:VIH196875 VSD196779:VSD196875 WBZ196779:WBZ196875 WLV196779:WLV196875 WVR196779:WVR196875 J262315:J262411 JF262315:JF262411 TB262315:TB262411 ACX262315:ACX262411 AMT262315:AMT262411 AWP262315:AWP262411 BGL262315:BGL262411 BQH262315:BQH262411 CAD262315:CAD262411 CJZ262315:CJZ262411 CTV262315:CTV262411 DDR262315:DDR262411 DNN262315:DNN262411 DXJ262315:DXJ262411 EHF262315:EHF262411 ERB262315:ERB262411 FAX262315:FAX262411 FKT262315:FKT262411 FUP262315:FUP262411 GEL262315:GEL262411 GOH262315:GOH262411 GYD262315:GYD262411 HHZ262315:HHZ262411 HRV262315:HRV262411 IBR262315:IBR262411 ILN262315:ILN262411 IVJ262315:IVJ262411 JFF262315:JFF262411 JPB262315:JPB262411 JYX262315:JYX262411 KIT262315:KIT262411 KSP262315:KSP262411 LCL262315:LCL262411 LMH262315:LMH262411 LWD262315:LWD262411 MFZ262315:MFZ262411 MPV262315:MPV262411 MZR262315:MZR262411 NJN262315:NJN262411 NTJ262315:NTJ262411 ODF262315:ODF262411 ONB262315:ONB262411 OWX262315:OWX262411 PGT262315:PGT262411 PQP262315:PQP262411 QAL262315:QAL262411 QKH262315:QKH262411 QUD262315:QUD262411 RDZ262315:RDZ262411 RNV262315:RNV262411 RXR262315:RXR262411 SHN262315:SHN262411 SRJ262315:SRJ262411 TBF262315:TBF262411 TLB262315:TLB262411 TUX262315:TUX262411 UET262315:UET262411 UOP262315:UOP262411 UYL262315:UYL262411 VIH262315:VIH262411 VSD262315:VSD262411 WBZ262315:WBZ262411 WLV262315:WLV262411 WVR262315:WVR262411 J327851:J327947 JF327851:JF327947 TB327851:TB327947 ACX327851:ACX327947 AMT327851:AMT327947 AWP327851:AWP327947 BGL327851:BGL327947 BQH327851:BQH327947 CAD327851:CAD327947 CJZ327851:CJZ327947 CTV327851:CTV327947 DDR327851:DDR327947 DNN327851:DNN327947 DXJ327851:DXJ327947 EHF327851:EHF327947 ERB327851:ERB327947 FAX327851:FAX327947 FKT327851:FKT327947 FUP327851:FUP327947 GEL327851:GEL327947 GOH327851:GOH327947 GYD327851:GYD327947 HHZ327851:HHZ327947 HRV327851:HRV327947 IBR327851:IBR327947 ILN327851:ILN327947 IVJ327851:IVJ327947 JFF327851:JFF327947 JPB327851:JPB327947 JYX327851:JYX327947 KIT327851:KIT327947 KSP327851:KSP327947 LCL327851:LCL327947 LMH327851:LMH327947 LWD327851:LWD327947 MFZ327851:MFZ327947 MPV327851:MPV327947 MZR327851:MZR327947 NJN327851:NJN327947 NTJ327851:NTJ327947 ODF327851:ODF327947 ONB327851:ONB327947 OWX327851:OWX327947 PGT327851:PGT327947 PQP327851:PQP327947 QAL327851:QAL327947 QKH327851:QKH327947 QUD327851:QUD327947 RDZ327851:RDZ327947 RNV327851:RNV327947 RXR327851:RXR327947 SHN327851:SHN327947 SRJ327851:SRJ327947 TBF327851:TBF327947 TLB327851:TLB327947 TUX327851:TUX327947 UET327851:UET327947 UOP327851:UOP327947 UYL327851:UYL327947 VIH327851:VIH327947 VSD327851:VSD327947 WBZ327851:WBZ327947 WLV327851:WLV327947 WVR327851:WVR327947 J393387:J393483 JF393387:JF393483 TB393387:TB393483 ACX393387:ACX393483 AMT393387:AMT393483 AWP393387:AWP393483 BGL393387:BGL393483 BQH393387:BQH393483 CAD393387:CAD393483 CJZ393387:CJZ393483 CTV393387:CTV393483 DDR393387:DDR393483 DNN393387:DNN393483 DXJ393387:DXJ393483 EHF393387:EHF393483 ERB393387:ERB393483 FAX393387:FAX393483 FKT393387:FKT393483 FUP393387:FUP393483 GEL393387:GEL393483 GOH393387:GOH393483 GYD393387:GYD393483 HHZ393387:HHZ393483 HRV393387:HRV393483 IBR393387:IBR393483 ILN393387:ILN393483 IVJ393387:IVJ393483 JFF393387:JFF393483 JPB393387:JPB393483 JYX393387:JYX393483 KIT393387:KIT393483 KSP393387:KSP393483 LCL393387:LCL393483 LMH393387:LMH393483 LWD393387:LWD393483 MFZ393387:MFZ393483 MPV393387:MPV393483 MZR393387:MZR393483 NJN393387:NJN393483 NTJ393387:NTJ393483 ODF393387:ODF393483 ONB393387:ONB393483 OWX393387:OWX393483 PGT393387:PGT393483 PQP393387:PQP393483 QAL393387:QAL393483 QKH393387:QKH393483 QUD393387:QUD393483 RDZ393387:RDZ393483 RNV393387:RNV393483 RXR393387:RXR393483 SHN393387:SHN393483 SRJ393387:SRJ393483 TBF393387:TBF393483 TLB393387:TLB393483 TUX393387:TUX393483 UET393387:UET393483 UOP393387:UOP393483 UYL393387:UYL393483 VIH393387:VIH393483 VSD393387:VSD393483 WBZ393387:WBZ393483 WLV393387:WLV393483 WVR393387:WVR393483 J458923:J459019 JF458923:JF459019 TB458923:TB459019 ACX458923:ACX459019 AMT458923:AMT459019 AWP458923:AWP459019 BGL458923:BGL459019 BQH458923:BQH459019 CAD458923:CAD459019 CJZ458923:CJZ459019 CTV458923:CTV459019 DDR458923:DDR459019 DNN458923:DNN459019 DXJ458923:DXJ459019 EHF458923:EHF459019 ERB458923:ERB459019 FAX458923:FAX459019 FKT458923:FKT459019 FUP458923:FUP459019 GEL458923:GEL459019 GOH458923:GOH459019 GYD458923:GYD459019 HHZ458923:HHZ459019 HRV458923:HRV459019 IBR458923:IBR459019 ILN458923:ILN459019 IVJ458923:IVJ459019 JFF458923:JFF459019 JPB458923:JPB459019 JYX458923:JYX459019 KIT458923:KIT459019 KSP458923:KSP459019 LCL458923:LCL459019 LMH458923:LMH459019 LWD458923:LWD459019 MFZ458923:MFZ459019 MPV458923:MPV459019 MZR458923:MZR459019 NJN458923:NJN459019 NTJ458923:NTJ459019 ODF458923:ODF459019 ONB458923:ONB459019 OWX458923:OWX459019 PGT458923:PGT459019 PQP458923:PQP459019 QAL458923:QAL459019 QKH458923:QKH459019 QUD458923:QUD459019 RDZ458923:RDZ459019 RNV458923:RNV459019 RXR458923:RXR459019 SHN458923:SHN459019 SRJ458923:SRJ459019 TBF458923:TBF459019 TLB458923:TLB459019 TUX458923:TUX459019 UET458923:UET459019 UOP458923:UOP459019 UYL458923:UYL459019 VIH458923:VIH459019 VSD458923:VSD459019 WBZ458923:WBZ459019 WLV458923:WLV459019 WVR458923:WVR459019 J524459:J524555 JF524459:JF524555 TB524459:TB524555 ACX524459:ACX524555 AMT524459:AMT524555 AWP524459:AWP524555 BGL524459:BGL524555 BQH524459:BQH524555 CAD524459:CAD524555 CJZ524459:CJZ524555 CTV524459:CTV524555 DDR524459:DDR524555 DNN524459:DNN524555 DXJ524459:DXJ524555 EHF524459:EHF524555 ERB524459:ERB524555 FAX524459:FAX524555 FKT524459:FKT524555 FUP524459:FUP524555 GEL524459:GEL524555 GOH524459:GOH524555 GYD524459:GYD524555 HHZ524459:HHZ524555 HRV524459:HRV524555 IBR524459:IBR524555 ILN524459:ILN524555 IVJ524459:IVJ524555 JFF524459:JFF524555 JPB524459:JPB524555 JYX524459:JYX524555 KIT524459:KIT524555 KSP524459:KSP524555 LCL524459:LCL524555 LMH524459:LMH524555 LWD524459:LWD524555 MFZ524459:MFZ524555 MPV524459:MPV524555 MZR524459:MZR524555 NJN524459:NJN524555 NTJ524459:NTJ524555 ODF524459:ODF524555 ONB524459:ONB524555 OWX524459:OWX524555 PGT524459:PGT524555 PQP524459:PQP524555 QAL524459:QAL524555 QKH524459:QKH524555 QUD524459:QUD524555 RDZ524459:RDZ524555 RNV524459:RNV524555 RXR524459:RXR524555 SHN524459:SHN524555 SRJ524459:SRJ524555 TBF524459:TBF524555 TLB524459:TLB524555 TUX524459:TUX524555 UET524459:UET524555 UOP524459:UOP524555 UYL524459:UYL524555 VIH524459:VIH524555 VSD524459:VSD524555 WBZ524459:WBZ524555 WLV524459:WLV524555 WVR524459:WVR524555 J589995:J590091 JF589995:JF590091 TB589995:TB590091 ACX589995:ACX590091 AMT589995:AMT590091 AWP589995:AWP590091 BGL589995:BGL590091 BQH589995:BQH590091 CAD589995:CAD590091 CJZ589995:CJZ590091 CTV589995:CTV590091 DDR589995:DDR590091 DNN589995:DNN590091 DXJ589995:DXJ590091 EHF589995:EHF590091 ERB589995:ERB590091 FAX589995:FAX590091 FKT589995:FKT590091 FUP589995:FUP590091 GEL589995:GEL590091 GOH589995:GOH590091 GYD589995:GYD590091 HHZ589995:HHZ590091 HRV589995:HRV590091 IBR589995:IBR590091 ILN589995:ILN590091 IVJ589995:IVJ590091 JFF589995:JFF590091 JPB589995:JPB590091 JYX589995:JYX590091 KIT589995:KIT590091 KSP589995:KSP590091 LCL589995:LCL590091 LMH589995:LMH590091 LWD589995:LWD590091 MFZ589995:MFZ590091 MPV589995:MPV590091 MZR589995:MZR590091 NJN589995:NJN590091 NTJ589995:NTJ590091 ODF589995:ODF590091 ONB589995:ONB590091 OWX589995:OWX590091 PGT589995:PGT590091 PQP589995:PQP590091 QAL589995:QAL590091 QKH589995:QKH590091 QUD589995:QUD590091 RDZ589995:RDZ590091 RNV589995:RNV590091 RXR589995:RXR590091 SHN589995:SHN590091 SRJ589995:SRJ590091 TBF589995:TBF590091 TLB589995:TLB590091 TUX589995:TUX590091 UET589995:UET590091 UOP589995:UOP590091 UYL589995:UYL590091 VIH589995:VIH590091 VSD589995:VSD590091 WBZ589995:WBZ590091 WLV589995:WLV590091 WVR589995:WVR590091 J655531:J655627 JF655531:JF655627 TB655531:TB655627 ACX655531:ACX655627 AMT655531:AMT655627 AWP655531:AWP655627 BGL655531:BGL655627 BQH655531:BQH655627 CAD655531:CAD655627 CJZ655531:CJZ655627 CTV655531:CTV655627 DDR655531:DDR655627 DNN655531:DNN655627 DXJ655531:DXJ655627 EHF655531:EHF655627 ERB655531:ERB655627 FAX655531:FAX655627 FKT655531:FKT655627 FUP655531:FUP655627 GEL655531:GEL655627 GOH655531:GOH655627 GYD655531:GYD655627 HHZ655531:HHZ655627 HRV655531:HRV655627 IBR655531:IBR655627 ILN655531:ILN655627 IVJ655531:IVJ655627 JFF655531:JFF655627 JPB655531:JPB655627 JYX655531:JYX655627 KIT655531:KIT655627 KSP655531:KSP655627 LCL655531:LCL655627 LMH655531:LMH655627 LWD655531:LWD655627 MFZ655531:MFZ655627 MPV655531:MPV655627 MZR655531:MZR655627 NJN655531:NJN655627 NTJ655531:NTJ655627 ODF655531:ODF655627 ONB655531:ONB655627 OWX655531:OWX655627 PGT655531:PGT655627 PQP655531:PQP655627 QAL655531:QAL655627 QKH655531:QKH655627 QUD655531:QUD655627 RDZ655531:RDZ655627 RNV655531:RNV655627 RXR655531:RXR655627 SHN655531:SHN655627 SRJ655531:SRJ655627 TBF655531:TBF655627 TLB655531:TLB655627 TUX655531:TUX655627 UET655531:UET655627 UOP655531:UOP655627 UYL655531:UYL655627 VIH655531:VIH655627 VSD655531:VSD655627 WBZ655531:WBZ655627 WLV655531:WLV655627 WVR655531:WVR655627 J721067:J721163 JF721067:JF721163 TB721067:TB721163 ACX721067:ACX721163 AMT721067:AMT721163 AWP721067:AWP721163 BGL721067:BGL721163 BQH721067:BQH721163 CAD721067:CAD721163 CJZ721067:CJZ721163 CTV721067:CTV721163 DDR721067:DDR721163 DNN721067:DNN721163 DXJ721067:DXJ721163 EHF721067:EHF721163 ERB721067:ERB721163 FAX721067:FAX721163 FKT721067:FKT721163 FUP721067:FUP721163 GEL721067:GEL721163 GOH721067:GOH721163 GYD721067:GYD721163 HHZ721067:HHZ721163 HRV721067:HRV721163 IBR721067:IBR721163 ILN721067:ILN721163 IVJ721067:IVJ721163 JFF721067:JFF721163 JPB721067:JPB721163 JYX721067:JYX721163 KIT721067:KIT721163 KSP721067:KSP721163 LCL721067:LCL721163 LMH721067:LMH721163 LWD721067:LWD721163 MFZ721067:MFZ721163 MPV721067:MPV721163 MZR721067:MZR721163 NJN721067:NJN721163 NTJ721067:NTJ721163 ODF721067:ODF721163 ONB721067:ONB721163 OWX721067:OWX721163 PGT721067:PGT721163 PQP721067:PQP721163 QAL721067:QAL721163 QKH721067:QKH721163 QUD721067:QUD721163 RDZ721067:RDZ721163 RNV721067:RNV721163 RXR721067:RXR721163 SHN721067:SHN721163 SRJ721067:SRJ721163 TBF721067:TBF721163 TLB721067:TLB721163 TUX721067:TUX721163 UET721067:UET721163 UOP721067:UOP721163 UYL721067:UYL721163 VIH721067:VIH721163 VSD721067:VSD721163 WBZ721067:WBZ721163 WLV721067:WLV721163 WVR721067:WVR721163 J786603:J786699 JF786603:JF786699 TB786603:TB786699 ACX786603:ACX786699 AMT786603:AMT786699 AWP786603:AWP786699 BGL786603:BGL786699 BQH786603:BQH786699 CAD786603:CAD786699 CJZ786603:CJZ786699 CTV786603:CTV786699 DDR786603:DDR786699 DNN786603:DNN786699 DXJ786603:DXJ786699 EHF786603:EHF786699 ERB786603:ERB786699 FAX786603:FAX786699 FKT786603:FKT786699 FUP786603:FUP786699 GEL786603:GEL786699 GOH786603:GOH786699 GYD786603:GYD786699 HHZ786603:HHZ786699 HRV786603:HRV786699 IBR786603:IBR786699 ILN786603:ILN786699 IVJ786603:IVJ786699 JFF786603:JFF786699 JPB786603:JPB786699 JYX786603:JYX786699 KIT786603:KIT786699 KSP786603:KSP786699 LCL786603:LCL786699 LMH786603:LMH786699 LWD786603:LWD786699 MFZ786603:MFZ786699 MPV786603:MPV786699 MZR786603:MZR786699 NJN786603:NJN786699 NTJ786603:NTJ786699 ODF786603:ODF786699 ONB786603:ONB786699 OWX786603:OWX786699 PGT786603:PGT786699 PQP786603:PQP786699 QAL786603:QAL786699 QKH786603:QKH786699 QUD786603:QUD786699 RDZ786603:RDZ786699 RNV786603:RNV786699 RXR786603:RXR786699 SHN786603:SHN786699 SRJ786603:SRJ786699 TBF786603:TBF786699 TLB786603:TLB786699 TUX786603:TUX786699 UET786603:UET786699 UOP786603:UOP786699 UYL786603:UYL786699 VIH786603:VIH786699 VSD786603:VSD786699 WBZ786603:WBZ786699 WLV786603:WLV786699 WVR786603:WVR786699 J852139:J852235 JF852139:JF852235 TB852139:TB852235 ACX852139:ACX852235 AMT852139:AMT852235 AWP852139:AWP852235 BGL852139:BGL852235 BQH852139:BQH852235 CAD852139:CAD852235 CJZ852139:CJZ852235 CTV852139:CTV852235 DDR852139:DDR852235 DNN852139:DNN852235 DXJ852139:DXJ852235 EHF852139:EHF852235 ERB852139:ERB852235 FAX852139:FAX852235 FKT852139:FKT852235 FUP852139:FUP852235 GEL852139:GEL852235 GOH852139:GOH852235 GYD852139:GYD852235 HHZ852139:HHZ852235 HRV852139:HRV852235 IBR852139:IBR852235 ILN852139:ILN852235 IVJ852139:IVJ852235 JFF852139:JFF852235 JPB852139:JPB852235 JYX852139:JYX852235 KIT852139:KIT852235 KSP852139:KSP852235 LCL852139:LCL852235 LMH852139:LMH852235 LWD852139:LWD852235 MFZ852139:MFZ852235 MPV852139:MPV852235 MZR852139:MZR852235 NJN852139:NJN852235 NTJ852139:NTJ852235 ODF852139:ODF852235 ONB852139:ONB852235 OWX852139:OWX852235 PGT852139:PGT852235 PQP852139:PQP852235 QAL852139:QAL852235 QKH852139:QKH852235 QUD852139:QUD852235 RDZ852139:RDZ852235 RNV852139:RNV852235 RXR852139:RXR852235 SHN852139:SHN852235 SRJ852139:SRJ852235 TBF852139:TBF852235 TLB852139:TLB852235 TUX852139:TUX852235 UET852139:UET852235 UOP852139:UOP852235 UYL852139:UYL852235 VIH852139:VIH852235 VSD852139:VSD852235 WBZ852139:WBZ852235 WLV852139:WLV852235 WVR852139:WVR852235 J917675:J917771 JF917675:JF917771 TB917675:TB917771 ACX917675:ACX917771 AMT917675:AMT917771 AWP917675:AWP917771 BGL917675:BGL917771 BQH917675:BQH917771 CAD917675:CAD917771 CJZ917675:CJZ917771 CTV917675:CTV917771 DDR917675:DDR917771 DNN917675:DNN917771 DXJ917675:DXJ917771 EHF917675:EHF917771 ERB917675:ERB917771 FAX917675:FAX917771 FKT917675:FKT917771 FUP917675:FUP917771 GEL917675:GEL917771 GOH917675:GOH917771 GYD917675:GYD917771 HHZ917675:HHZ917771 HRV917675:HRV917771 IBR917675:IBR917771 ILN917675:ILN917771 IVJ917675:IVJ917771 JFF917675:JFF917771 JPB917675:JPB917771 JYX917675:JYX917771 KIT917675:KIT917771 KSP917675:KSP917771 LCL917675:LCL917771 LMH917675:LMH917771 LWD917675:LWD917771 MFZ917675:MFZ917771 MPV917675:MPV917771 MZR917675:MZR917771 NJN917675:NJN917771 NTJ917675:NTJ917771 ODF917675:ODF917771 ONB917675:ONB917771 OWX917675:OWX917771 PGT917675:PGT917771 PQP917675:PQP917771 QAL917675:QAL917771 QKH917675:QKH917771 QUD917675:QUD917771 RDZ917675:RDZ917771 RNV917675:RNV917771 RXR917675:RXR917771 SHN917675:SHN917771 SRJ917675:SRJ917771 TBF917675:TBF917771 TLB917675:TLB917771 TUX917675:TUX917771 UET917675:UET917771 UOP917675:UOP917771 UYL917675:UYL917771 VIH917675:VIH917771 VSD917675:VSD917771 WBZ917675:WBZ917771 WLV917675:WLV917771 WVR917675:WVR917771 J983211:J983307 JF983211:JF983307 TB983211:TB983307 ACX983211:ACX983307 AMT983211:AMT983307 AWP983211:AWP983307 BGL983211:BGL983307 BQH983211:BQH983307 CAD983211:CAD983307 CJZ983211:CJZ983307 CTV983211:CTV983307 DDR983211:DDR983307 DNN983211:DNN983307 DXJ983211:DXJ983307 EHF983211:EHF983307 ERB983211:ERB983307 FAX983211:FAX983307 FKT983211:FKT983307 FUP983211:FUP983307 GEL983211:GEL983307 GOH983211:GOH983307 GYD983211:GYD983307 HHZ983211:HHZ983307 HRV983211:HRV983307 IBR983211:IBR983307 ILN983211:ILN983307 IVJ983211:IVJ983307 JFF983211:JFF983307 JPB983211:JPB983307 JYX983211:JYX983307 KIT983211:KIT983307 KSP983211:KSP983307 LCL983211:LCL983307 LMH983211:LMH983307 LWD983211:LWD983307 MFZ983211:MFZ983307 MPV983211:MPV983307 MZR983211:MZR983307 NJN983211:NJN983307 NTJ983211:NTJ983307 ODF983211:ODF983307 ONB983211:ONB983307 OWX983211:OWX983307 PGT983211:PGT983307 PQP983211:PQP983307 QAL983211:QAL983307 QKH983211:QKH983307 QUD983211:QUD983307 RDZ983211:RDZ983307 RNV983211:RNV983307 RXR983211:RXR983307 SHN983211:SHN983307 SRJ983211:SRJ983307 TBF983211:TBF983307 TLB983211:TLB983307 TUX983211:TUX983307 UET983211:UET983307 UOP983211:UOP983307 UYL983211:UYL983307 VIH983211:VIH983307 VSD983211:VSD983307 WBZ983211:WBZ983307 WLV983211:WLV983307 WVR983211:WVR983307 R170:R243 JN170:JN243 TJ170:TJ243 ADF170:ADF243 ANB170:ANB243 AWX170:AWX243 BGT170:BGT243 BQP170:BQP243 CAL170:CAL243 CKH170:CKH243 CUD170:CUD243 DDZ170:DDZ243 DNV170:DNV243 DXR170:DXR243 EHN170:EHN243 ERJ170:ERJ243 FBF170:FBF243 FLB170:FLB243 FUX170:FUX243 GET170:GET243 GOP170:GOP243 GYL170:GYL243 HIH170:HIH243 HSD170:HSD243 IBZ170:IBZ243 ILV170:ILV243 IVR170:IVR243 JFN170:JFN243 JPJ170:JPJ243 JZF170:JZF243 KJB170:KJB243 KSX170:KSX243 LCT170:LCT243 LMP170:LMP243 LWL170:LWL243 MGH170:MGH243 MQD170:MQD243 MZZ170:MZZ243 NJV170:NJV243 NTR170:NTR243 ODN170:ODN243 ONJ170:ONJ243 OXF170:OXF243 PHB170:PHB243 PQX170:PQX243 QAT170:QAT243 QKP170:QKP243 QUL170:QUL243 REH170:REH243 ROD170:ROD243 RXZ170:RXZ243 SHV170:SHV243 SRR170:SRR243 TBN170:TBN243 TLJ170:TLJ243 TVF170:TVF243 UFB170:UFB243 UOX170:UOX243 UYT170:UYT243 VIP170:VIP243 VSL170:VSL243 WCH170:WCH243 WMD170:WMD243 WVZ170:WVZ243 R65706:R65779 JN65706:JN65779 TJ65706:TJ65779 ADF65706:ADF65779 ANB65706:ANB65779 AWX65706:AWX65779 BGT65706:BGT65779 BQP65706:BQP65779 CAL65706:CAL65779 CKH65706:CKH65779 CUD65706:CUD65779 DDZ65706:DDZ65779 DNV65706:DNV65779 DXR65706:DXR65779 EHN65706:EHN65779 ERJ65706:ERJ65779 FBF65706:FBF65779 FLB65706:FLB65779 FUX65706:FUX65779 GET65706:GET65779 GOP65706:GOP65779 GYL65706:GYL65779 HIH65706:HIH65779 HSD65706:HSD65779 IBZ65706:IBZ65779 ILV65706:ILV65779 IVR65706:IVR65779 JFN65706:JFN65779 JPJ65706:JPJ65779 JZF65706:JZF65779 KJB65706:KJB65779 KSX65706:KSX65779 LCT65706:LCT65779 LMP65706:LMP65779 LWL65706:LWL65779 MGH65706:MGH65779 MQD65706:MQD65779 MZZ65706:MZZ65779 NJV65706:NJV65779 NTR65706:NTR65779 ODN65706:ODN65779 ONJ65706:ONJ65779 OXF65706:OXF65779 PHB65706:PHB65779 PQX65706:PQX65779 QAT65706:QAT65779 QKP65706:QKP65779 QUL65706:QUL65779 REH65706:REH65779 ROD65706:ROD65779 RXZ65706:RXZ65779 SHV65706:SHV65779 SRR65706:SRR65779 TBN65706:TBN65779 TLJ65706:TLJ65779 TVF65706:TVF65779 UFB65706:UFB65779 UOX65706:UOX65779 UYT65706:UYT65779 VIP65706:VIP65779 VSL65706:VSL65779 WCH65706:WCH65779 WMD65706:WMD65779 WVZ65706:WVZ65779 R131242:R131315 JN131242:JN131315 TJ131242:TJ131315 ADF131242:ADF131315 ANB131242:ANB131315 AWX131242:AWX131315 BGT131242:BGT131315 BQP131242:BQP131315 CAL131242:CAL131315 CKH131242:CKH131315 CUD131242:CUD131315 DDZ131242:DDZ131315 DNV131242:DNV131315 DXR131242:DXR131315 EHN131242:EHN131315 ERJ131242:ERJ131315 FBF131242:FBF131315 FLB131242:FLB131315 FUX131242:FUX131315 GET131242:GET131315 GOP131242:GOP131315 GYL131242:GYL131315 HIH131242:HIH131315 HSD131242:HSD131315 IBZ131242:IBZ131315 ILV131242:ILV131315 IVR131242:IVR131315 JFN131242:JFN131315 JPJ131242:JPJ131315 JZF131242:JZF131315 KJB131242:KJB131315 KSX131242:KSX131315 LCT131242:LCT131315 LMP131242:LMP131315 LWL131242:LWL131315 MGH131242:MGH131315 MQD131242:MQD131315 MZZ131242:MZZ131315 NJV131242:NJV131315 NTR131242:NTR131315 ODN131242:ODN131315 ONJ131242:ONJ131315 OXF131242:OXF131315 PHB131242:PHB131315 PQX131242:PQX131315 QAT131242:QAT131315 QKP131242:QKP131315 QUL131242:QUL131315 REH131242:REH131315 ROD131242:ROD131315 RXZ131242:RXZ131315 SHV131242:SHV131315 SRR131242:SRR131315 TBN131242:TBN131315 TLJ131242:TLJ131315 TVF131242:TVF131315 UFB131242:UFB131315 UOX131242:UOX131315 UYT131242:UYT131315 VIP131242:VIP131315 VSL131242:VSL131315 WCH131242:WCH131315 WMD131242:WMD131315 WVZ131242:WVZ131315 R196778:R196851 JN196778:JN196851 TJ196778:TJ196851 ADF196778:ADF196851 ANB196778:ANB196851 AWX196778:AWX196851 BGT196778:BGT196851 BQP196778:BQP196851 CAL196778:CAL196851 CKH196778:CKH196851 CUD196778:CUD196851 DDZ196778:DDZ196851 DNV196778:DNV196851 DXR196778:DXR196851 EHN196778:EHN196851 ERJ196778:ERJ196851 FBF196778:FBF196851 FLB196778:FLB196851 FUX196778:FUX196851 GET196778:GET196851 GOP196778:GOP196851 GYL196778:GYL196851 HIH196778:HIH196851 HSD196778:HSD196851 IBZ196778:IBZ196851 ILV196778:ILV196851 IVR196778:IVR196851 JFN196778:JFN196851 JPJ196778:JPJ196851 JZF196778:JZF196851 KJB196778:KJB196851 KSX196778:KSX196851 LCT196778:LCT196851 LMP196778:LMP196851 LWL196778:LWL196851 MGH196778:MGH196851 MQD196778:MQD196851 MZZ196778:MZZ196851 NJV196778:NJV196851 NTR196778:NTR196851 ODN196778:ODN196851 ONJ196778:ONJ196851 OXF196778:OXF196851 PHB196778:PHB196851 PQX196778:PQX196851 QAT196778:QAT196851 QKP196778:QKP196851 QUL196778:QUL196851 REH196778:REH196851 ROD196778:ROD196851 RXZ196778:RXZ196851 SHV196778:SHV196851 SRR196778:SRR196851 TBN196778:TBN196851 TLJ196778:TLJ196851 TVF196778:TVF196851 UFB196778:UFB196851 UOX196778:UOX196851 UYT196778:UYT196851 VIP196778:VIP196851 VSL196778:VSL196851 WCH196778:WCH196851 WMD196778:WMD196851 WVZ196778:WVZ196851 R262314:R262387 JN262314:JN262387 TJ262314:TJ262387 ADF262314:ADF262387 ANB262314:ANB262387 AWX262314:AWX262387 BGT262314:BGT262387 BQP262314:BQP262387 CAL262314:CAL262387 CKH262314:CKH262387 CUD262314:CUD262387 DDZ262314:DDZ262387 DNV262314:DNV262387 DXR262314:DXR262387 EHN262314:EHN262387 ERJ262314:ERJ262387 FBF262314:FBF262387 FLB262314:FLB262387 FUX262314:FUX262387 GET262314:GET262387 GOP262314:GOP262387 GYL262314:GYL262387 HIH262314:HIH262387 HSD262314:HSD262387 IBZ262314:IBZ262387 ILV262314:ILV262387 IVR262314:IVR262387 JFN262314:JFN262387 JPJ262314:JPJ262387 JZF262314:JZF262387 KJB262314:KJB262387 KSX262314:KSX262387 LCT262314:LCT262387 LMP262314:LMP262387 LWL262314:LWL262387 MGH262314:MGH262387 MQD262314:MQD262387 MZZ262314:MZZ262387 NJV262314:NJV262387 NTR262314:NTR262387 ODN262314:ODN262387 ONJ262314:ONJ262387 OXF262314:OXF262387 PHB262314:PHB262387 PQX262314:PQX262387 QAT262314:QAT262387 QKP262314:QKP262387 QUL262314:QUL262387 REH262314:REH262387 ROD262314:ROD262387 RXZ262314:RXZ262387 SHV262314:SHV262387 SRR262314:SRR262387 TBN262314:TBN262387 TLJ262314:TLJ262387 TVF262314:TVF262387 UFB262314:UFB262387 UOX262314:UOX262387 UYT262314:UYT262387 VIP262314:VIP262387 VSL262314:VSL262387 WCH262314:WCH262387 WMD262314:WMD262387 WVZ262314:WVZ262387 R327850:R327923 JN327850:JN327923 TJ327850:TJ327923 ADF327850:ADF327923 ANB327850:ANB327923 AWX327850:AWX327923 BGT327850:BGT327923 BQP327850:BQP327923 CAL327850:CAL327923 CKH327850:CKH327923 CUD327850:CUD327923 DDZ327850:DDZ327923 DNV327850:DNV327923 DXR327850:DXR327923 EHN327850:EHN327923 ERJ327850:ERJ327923 FBF327850:FBF327923 FLB327850:FLB327923 FUX327850:FUX327923 GET327850:GET327923 GOP327850:GOP327923 GYL327850:GYL327923 HIH327850:HIH327923 HSD327850:HSD327923 IBZ327850:IBZ327923 ILV327850:ILV327923 IVR327850:IVR327923 JFN327850:JFN327923 JPJ327850:JPJ327923 JZF327850:JZF327923 KJB327850:KJB327923 KSX327850:KSX327923 LCT327850:LCT327923 LMP327850:LMP327923 LWL327850:LWL327923 MGH327850:MGH327923 MQD327850:MQD327923 MZZ327850:MZZ327923 NJV327850:NJV327923 NTR327850:NTR327923 ODN327850:ODN327923 ONJ327850:ONJ327923 OXF327850:OXF327923 PHB327850:PHB327923 PQX327850:PQX327923 QAT327850:QAT327923 QKP327850:QKP327923 QUL327850:QUL327923 REH327850:REH327923 ROD327850:ROD327923 RXZ327850:RXZ327923 SHV327850:SHV327923 SRR327850:SRR327923 TBN327850:TBN327923 TLJ327850:TLJ327923 TVF327850:TVF327923 UFB327850:UFB327923 UOX327850:UOX327923 UYT327850:UYT327923 VIP327850:VIP327923 VSL327850:VSL327923 WCH327850:WCH327923 WMD327850:WMD327923 WVZ327850:WVZ327923 R393386:R393459 JN393386:JN393459 TJ393386:TJ393459 ADF393386:ADF393459 ANB393386:ANB393459 AWX393386:AWX393459 BGT393386:BGT393459 BQP393386:BQP393459 CAL393386:CAL393459 CKH393386:CKH393459 CUD393386:CUD393459 DDZ393386:DDZ393459 DNV393386:DNV393459 DXR393386:DXR393459 EHN393386:EHN393459 ERJ393386:ERJ393459 FBF393386:FBF393459 FLB393386:FLB393459 FUX393386:FUX393459 GET393386:GET393459 GOP393386:GOP393459 GYL393386:GYL393459 HIH393386:HIH393459 HSD393386:HSD393459 IBZ393386:IBZ393459 ILV393386:ILV393459 IVR393386:IVR393459 JFN393386:JFN393459 JPJ393386:JPJ393459 JZF393386:JZF393459 KJB393386:KJB393459 KSX393386:KSX393459 LCT393386:LCT393459 LMP393386:LMP393459 LWL393386:LWL393459 MGH393386:MGH393459 MQD393386:MQD393459 MZZ393386:MZZ393459 NJV393386:NJV393459 NTR393386:NTR393459 ODN393386:ODN393459 ONJ393386:ONJ393459 OXF393386:OXF393459 PHB393386:PHB393459 PQX393386:PQX393459 QAT393386:QAT393459 QKP393386:QKP393459 QUL393386:QUL393459 REH393386:REH393459 ROD393386:ROD393459 RXZ393386:RXZ393459 SHV393386:SHV393459 SRR393386:SRR393459 TBN393386:TBN393459 TLJ393386:TLJ393459 TVF393386:TVF393459 UFB393386:UFB393459 UOX393386:UOX393459 UYT393386:UYT393459 VIP393386:VIP393459 VSL393386:VSL393459 WCH393386:WCH393459 WMD393386:WMD393459 WVZ393386:WVZ393459 R458922:R458995 JN458922:JN458995 TJ458922:TJ458995 ADF458922:ADF458995 ANB458922:ANB458995 AWX458922:AWX458995 BGT458922:BGT458995 BQP458922:BQP458995 CAL458922:CAL458995 CKH458922:CKH458995 CUD458922:CUD458995 DDZ458922:DDZ458995 DNV458922:DNV458995 DXR458922:DXR458995 EHN458922:EHN458995 ERJ458922:ERJ458995 FBF458922:FBF458995 FLB458922:FLB458995 FUX458922:FUX458995 GET458922:GET458995 GOP458922:GOP458995 GYL458922:GYL458995 HIH458922:HIH458995 HSD458922:HSD458995 IBZ458922:IBZ458995 ILV458922:ILV458995 IVR458922:IVR458995 JFN458922:JFN458995 JPJ458922:JPJ458995 JZF458922:JZF458995 KJB458922:KJB458995 KSX458922:KSX458995 LCT458922:LCT458995 LMP458922:LMP458995 LWL458922:LWL458995 MGH458922:MGH458995 MQD458922:MQD458995 MZZ458922:MZZ458995 NJV458922:NJV458995 NTR458922:NTR458995 ODN458922:ODN458995 ONJ458922:ONJ458995 OXF458922:OXF458995 PHB458922:PHB458995 PQX458922:PQX458995 QAT458922:QAT458995 QKP458922:QKP458995 QUL458922:QUL458995 REH458922:REH458995 ROD458922:ROD458995 RXZ458922:RXZ458995 SHV458922:SHV458995 SRR458922:SRR458995 TBN458922:TBN458995 TLJ458922:TLJ458995 TVF458922:TVF458995 UFB458922:UFB458995 UOX458922:UOX458995 UYT458922:UYT458995 VIP458922:VIP458995 VSL458922:VSL458995 WCH458922:WCH458995 WMD458922:WMD458995 WVZ458922:WVZ458995 R524458:R524531 JN524458:JN524531 TJ524458:TJ524531 ADF524458:ADF524531 ANB524458:ANB524531 AWX524458:AWX524531 BGT524458:BGT524531 BQP524458:BQP524531 CAL524458:CAL524531 CKH524458:CKH524531 CUD524458:CUD524531 DDZ524458:DDZ524531 DNV524458:DNV524531 DXR524458:DXR524531 EHN524458:EHN524531 ERJ524458:ERJ524531 FBF524458:FBF524531 FLB524458:FLB524531 FUX524458:FUX524531 GET524458:GET524531 GOP524458:GOP524531 GYL524458:GYL524531 HIH524458:HIH524531 HSD524458:HSD524531 IBZ524458:IBZ524531 ILV524458:ILV524531 IVR524458:IVR524531 JFN524458:JFN524531 JPJ524458:JPJ524531 JZF524458:JZF524531 KJB524458:KJB524531 KSX524458:KSX524531 LCT524458:LCT524531 LMP524458:LMP524531 LWL524458:LWL524531 MGH524458:MGH524531 MQD524458:MQD524531 MZZ524458:MZZ524531 NJV524458:NJV524531 NTR524458:NTR524531 ODN524458:ODN524531 ONJ524458:ONJ524531 OXF524458:OXF524531 PHB524458:PHB524531 PQX524458:PQX524531 QAT524458:QAT524531 QKP524458:QKP524531 QUL524458:QUL524531 REH524458:REH524531 ROD524458:ROD524531 RXZ524458:RXZ524531 SHV524458:SHV524531 SRR524458:SRR524531 TBN524458:TBN524531 TLJ524458:TLJ524531 TVF524458:TVF524531 UFB524458:UFB524531 UOX524458:UOX524531 UYT524458:UYT524531 VIP524458:VIP524531 VSL524458:VSL524531 WCH524458:WCH524531 WMD524458:WMD524531 WVZ524458:WVZ524531 R589994:R590067 JN589994:JN590067 TJ589994:TJ590067 ADF589994:ADF590067 ANB589994:ANB590067 AWX589994:AWX590067 BGT589994:BGT590067 BQP589994:BQP590067 CAL589994:CAL590067 CKH589994:CKH590067 CUD589994:CUD590067 DDZ589994:DDZ590067 DNV589994:DNV590067 DXR589994:DXR590067 EHN589994:EHN590067 ERJ589994:ERJ590067 FBF589994:FBF590067 FLB589994:FLB590067 FUX589994:FUX590067 GET589994:GET590067 GOP589994:GOP590067 GYL589994:GYL590067 HIH589994:HIH590067 HSD589994:HSD590067 IBZ589994:IBZ590067 ILV589994:ILV590067 IVR589994:IVR590067 JFN589994:JFN590067 JPJ589994:JPJ590067 JZF589994:JZF590067 KJB589994:KJB590067 KSX589994:KSX590067 LCT589994:LCT590067 LMP589994:LMP590067 LWL589994:LWL590067 MGH589994:MGH590067 MQD589994:MQD590067 MZZ589994:MZZ590067 NJV589994:NJV590067 NTR589994:NTR590067 ODN589994:ODN590067 ONJ589994:ONJ590067 OXF589994:OXF590067 PHB589994:PHB590067 PQX589994:PQX590067 QAT589994:QAT590067 QKP589994:QKP590067 QUL589994:QUL590067 REH589994:REH590067 ROD589994:ROD590067 RXZ589994:RXZ590067 SHV589994:SHV590067 SRR589994:SRR590067 TBN589994:TBN590067 TLJ589994:TLJ590067 TVF589994:TVF590067 UFB589994:UFB590067 UOX589994:UOX590067 UYT589994:UYT590067 VIP589994:VIP590067 VSL589994:VSL590067 WCH589994:WCH590067 WMD589994:WMD590067 WVZ589994:WVZ590067 R655530:R655603 JN655530:JN655603 TJ655530:TJ655603 ADF655530:ADF655603 ANB655530:ANB655603 AWX655530:AWX655603 BGT655530:BGT655603 BQP655530:BQP655603 CAL655530:CAL655603 CKH655530:CKH655603 CUD655530:CUD655603 DDZ655530:DDZ655603 DNV655530:DNV655603 DXR655530:DXR655603 EHN655530:EHN655603 ERJ655530:ERJ655603 FBF655530:FBF655603 FLB655530:FLB655603 FUX655530:FUX655603 GET655530:GET655603 GOP655530:GOP655603 GYL655530:GYL655603 HIH655530:HIH655603 HSD655530:HSD655603 IBZ655530:IBZ655603 ILV655530:ILV655603 IVR655530:IVR655603 JFN655530:JFN655603 JPJ655530:JPJ655603 JZF655530:JZF655603 KJB655530:KJB655603 KSX655530:KSX655603 LCT655530:LCT655603 LMP655530:LMP655603 LWL655530:LWL655603 MGH655530:MGH655603 MQD655530:MQD655603 MZZ655530:MZZ655603 NJV655530:NJV655603 NTR655530:NTR655603 ODN655530:ODN655603 ONJ655530:ONJ655603 OXF655530:OXF655603 PHB655530:PHB655603 PQX655530:PQX655603 QAT655530:QAT655603 QKP655530:QKP655603 QUL655530:QUL655603 REH655530:REH655603 ROD655530:ROD655603 RXZ655530:RXZ655603 SHV655530:SHV655603 SRR655530:SRR655603 TBN655530:TBN655603 TLJ655530:TLJ655603 TVF655530:TVF655603 UFB655530:UFB655603 UOX655530:UOX655603 UYT655530:UYT655603 VIP655530:VIP655603 VSL655530:VSL655603 WCH655530:WCH655603 WMD655530:WMD655603 WVZ655530:WVZ655603 R721066:R721139 JN721066:JN721139 TJ721066:TJ721139 ADF721066:ADF721139 ANB721066:ANB721139 AWX721066:AWX721139 BGT721066:BGT721139 BQP721066:BQP721139 CAL721066:CAL721139 CKH721066:CKH721139 CUD721066:CUD721139 DDZ721066:DDZ721139 DNV721066:DNV721139 DXR721066:DXR721139 EHN721066:EHN721139 ERJ721066:ERJ721139 FBF721066:FBF721139 FLB721066:FLB721139 FUX721066:FUX721139 GET721066:GET721139 GOP721066:GOP721139 GYL721066:GYL721139 HIH721066:HIH721139 HSD721066:HSD721139 IBZ721066:IBZ721139 ILV721066:ILV721139 IVR721066:IVR721139 JFN721066:JFN721139 JPJ721066:JPJ721139 JZF721066:JZF721139 KJB721066:KJB721139 KSX721066:KSX721139 LCT721066:LCT721139 LMP721066:LMP721139 LWL721066:LWL721139 MGH721066:MGH721139 MQD721066:MQD721139 MZZ721066:MZZ721139 NJV721066:NJV721139 NTR721066:NTR721139 ODN721066:ODN721139 ONJ721066:ONJ721139 OXF721066:OXF721139 PHB721066:PHB721139 PQX721066:PQX721139 QAT721066:QAT721139 QKP721066:QKP721139 QUL721066:QUL721139 REH721066:REH721139 ROD721066:ROD721139 RXZ721066:RXZ721139 SHV721066:SHV721139 SRR721066:SRR721139 TBN721066:TBN721139 TLJ721066:TLJ721139 TVF721066:TVF721139 UFB721066:UFB721139 UOX721066:UOX721139 UYT721066:UYT721139 VIP721066:VIP721139 VSL721066:VSL721139 WCH721066:WCH721139 WMD721066:WMD721139 WVZ721066:WVZ721139 R786602:R786675 JN786602:JN786675 TJ786602:TJ786675 ADF786602:ADF786675 ANB786602:ANB786675 AWX786602:AWX786675 BGT786602:BGT786675 BQP786602:BQP786675 CAL786602:CAL786675 CKH786602:CKH786675 CUD786602:CUD786675 DDZ786602:DDZ786675 DNV786602:DNV786675 DXR786602:DXR786675 EHN786602:EHN786675 ERJ786602:ERJ786675 FBF786602:FBF786675 FLB786602:FLB786675 FUX786602:FUX786675 GET786602:GET786675 GOP786602:GOP786675 GYL786602:GYL786675 HIH786602:HIH786675 HSD786602:HSD786675 IBZ786602:IBZ786675 ILV786602:ILV786675 IVR786602:IVR786675 JFN786602:JFN786675 JPJ786602:JPJ786675 JZF786602:JZF786675 KJB786602:KJB786675 KSX786602:KSX786675 LCT786602:LCT786675 LMP786602:LMP786675 LWL786602:LWL786675 MGH786602:MGH786675 MQD786602:MQD786675 MZZ786602:MZZ786675 NJV786602:NJV786675 NTR786602:NTR786675 ODN786602:ODN786675 ONJ786602:ONJ786675 OXF786602:OXF786675 PHB786602:PHB786675 PQX786602:PQX786675 QAT786602:QAT786675 QKP786602:QKP786675 QUL786602:QUL786675 REH786602:REH786675 ROD786602:ROD786675 RXZ786602:RXZ786675 SHV786602:SHV786675 SRR786602:SRR786675 TBN786602:TBN786675 TLJ786602:TLJ786675 TVF786602:TVF786675 UFB786602:UFB786675 UOX786602:UOX786675 UYT786602:UYT786675 VIP786602:VIP786675 VSL786602:VSL786675 WCH786602:WCH786675 WMD786602:WMD786675 WVZ786602:WVZ786675 R852138:R852211 JN852138:JN852211 TJ852138:TJ852211 ADF852138:ADF852211 ANB852138:ANB852211 AWX852138:AWX852211 BGT852138:BGT852211 BQP852138:BQP852211 CAL852138:CAL852211 CKH852138:CKH852211 CUD852138:CUD852211 DDZ852138:DDZ852211 DNV852138:DNV852211 DXR852138:DXR852211 EHN852138:EHN852211 ERJ852138:ERJ852211 FBF852138:FBF852211 FLB852138:FLB852211 FUX852138:FUX852211 GET852138:GET852211 GOP852138:GOP852211 GYL852138:GYL852211 HIH852138:HIH852211 HSD852138:HSD852211 IBZ852138:IBZ852211 ILV852138:ILV852211 IVR852138:IVR852211 JFN852138:JFN852211 JPJ852138:JPJ852211 JZF852138:JZF852211 KJB852138:KJB852211 KSX852138:KSX852211 LCT852138:LCT852211 LMP852138:LMP852211 LWL852138:LWL852211 MGH852138:MGH852211 MQD852138:MQD852211 MZZ852138:MZZ852211 NJV852138:NJV852211 NTR852138:NTR852211 ODN852138:ODN852211 ONJ852138:ONJ852211 OXF852138:OXF852211 PHB852138:PHB852211 PQX852138:PQX852211 QAT852138:QAT852211 QKP852138:QKP852211 QUL852138:QUL852211 REH852138:REH852211 ROD852138:ROD852211 RXZ852138:RXZ852211 SHV852138:SHV852211 SRR852138:SRR852211 TBN852138:TBN852211 TLJ852138:TLJ852211 TVF852138:TVF852211 UFB852138:UFB852211 UOX852138:UOX852211 UYT852138:UYT852211 VIP852138:VIP852211 VSL852138:VSL852211 WCH852138:WCH852211 WMD852138:WMD852211 WVZ852138:WVZ852211 R917674:R917747 JN917674:JN917747 TJ917674:TJ917747 ADF917674:ADF917747 ANB917674:ANB917747 AWX917674:AWX917747 BGT917674:BGT917747 BQP917674:BQP917747 CAL917674:CAL917747 CKH917674:CKH917747 CUD917674:CUD917747 DDZ917674:DDZ917747 DNV917674:DNV917747 DXR917674:DXR917747 EHN917674:EHN917747 ERJ917674:ERJ917747 FBF917674:FBF917747 FLB917674:FLB917747 FUX917674:FUX917747 GET917674:GET917747 GOP917674:GOP917747 GYL917674:GYL917747 HIH917674:HIH917747 HSD917674:HSD917747 IBZ917674:IBZ917747 ILV917674:ILV917747 IVR917674:IVR917747 JFN917674:JFN917747 JPJ917674:JPJ917747 JZF917674:JZF917747 KJB917674:KJB917747 KSX917674:KSX917747 LCT917674:LCT917747 LMP917674:LMP917747 LWL917674:LWL917747 MGH917674:MGH917747 MQD917674:MQD917747 MZZ917674:MZZ917747 NJV917674:NJV917747 NTR917674:NTR917747 ODN917674:ODN917747 ONJ917674:ONJ917747 OXF917674:OXF917747 PHB917674:PHB917747 PQX917674:PQX917747 QAT917674:QAT917747 QKP917674:QKP917747 QUL917674:QUL917747 REH917674:REH917747 ROD917674:ROD917747 RXZ917674:RXZ917747 SHV917674:SHV917747 SRR917674:SRR917747 TBN917674:TBN917747 TLJ917674:TLJ917747 TVF917674:TVF917747 UFB917674:UFB917747 UOX917674:UOX917747 UYT917674:UYT917747 VIP917674:VIP917747 VSL917674:VSL917747 WCH917674:WCH917747 WMD917674:WMD917747 WVZ917674:WVZ917747 R983210:R983283 JN983210:JN983283 TJ983210:TJ983283 ADF983210:ADF983283 ANB983210:ANB983283 AWX983210:AWX983283 BGT983210:BGT983283 BQP983210:BQP983283 CAL983210:CAL983283 CKH983210:CKH983283 CUD983210:CUD983283 DDZ983210:DDZ983283 DNV983210:DNV983283 DXR983210:DXR983283 EHN983210:EHN983283 ERJ983210:ERJ983283 FBF983210:FBF983283 FLB983210:FLB983283 FUX983210:FUX983283 GET983210:GET983283 GOP983210:GOP983283 GYL983210:GYL983283 HIH983210:HIH983283 HSD983210:HSD983283 IBZ983210:IBZ983283 ILV983210:ILV983283 IVR983210:IVR983283 JFN983210:JFN983283 JPJ983210:JPJ983283 JZF983210:JZF983283 KJB983210:KJB983283 KSX983210:KSX983283 LCT983210:LCT983283 LMP983210:LMP983283 LWL983210:LWL983283 MGH983210:MGH983283 MQD983210:MQD983283 MZZ983210:MZZ983283 NJV983210:NJV983283 NTR983210:NTR983283 ODN983210:ODN983283 ONJ983210:ONJ983283 OXF983210:OXF983283 PHB983210:PHB983283 PQX983210:PQX983283 QAT983210:QAT983283 QKP983210:QKP983283 QUL983210:QUL983283 REH983210:REH983283 ROD983210:ROD983283 RXZ983210:RXZ983283 SHV983210:SHV983283 SRR983210:SRR983283 TBN983210:TBN983283 TLJ983210:TLJ983283 TVF983210:TVF983283 UFB983210:UFB983283 UOX983210:UOX983283 UYT983210:UYT983283 VIP983210:VIP983283 VSL983210:VSL983283 WCH983210:WCH983283 WMD983210:WMD983283 WVZ983210:WVZ983283" xr:uid="{00000000-0002-0000-0F00-000009000000}">
      <formula1>0</formula1>
      <formula2>9999999999999</formula2>
    </dataValidation>
    <dataValidation type="custom" allowBlank="1" showInputMessage="1" showErrorMessage="1" sqref="IX171:IZ244 ST171:SV244 ACP171:ACR244 AML171:AMN244 AWH171:AWJ244 BGD171:BGF244 BPZ171:BQB244 BZV171:BZX244 CJR171:CJT244 CTN171:CTP244 DDJ171:DDL244 DNF171:DNH244 DXB171:DXD244 EGX171:EGZ244 EQT171:EQV244 FAP171:FAR244 FKL171:FKN244 FUH171:FUJ244 GED171:GEF244 GNZ171:GOB244 GXV171:GXX244 HHR171:HHT244 HRN171:HRP244 IBJ171:IBL244 ILF171:ILH244 IVB171:IVD244 JEX171:JEZ244 JOT171:JOV244 JYP171:JYR244 KIL171:KIN244 KSH171:KSJ244 LCD171:LCF244 LLZ171:LMB244 LVV171:LVX244 MFR171:MFT244 MPN171:MPP244 MZJ171:MZL244 NJF171:NJH244 NTB171:NTD244 OCX171:OCZ244 OMT171:OMV244 OWP171:OWR244 PGL171:PGN244 PQH171:PQJ244 QAD171:QAF244 QJZ171:QKB244 QTV171:QTX244 RDR171:RDT244 RNN171:RNP244 RXJ171:RXL244 SHF171:SHH244 SRB171:SRD244 TAX171:TAZ244 TKT171:TKV244 TUP171:TUR244 UEL171:UEN244 UOH171:UOJ244 UYD171:UYF244 VHZ171:VIB244 VRV171:VRX244 WBR171:WBT244 WLN171:WLP244 WVJ171:WVL244 IX65707:IZ65780 ST65707:SV65780 ACP65707:ACR65780 AML65707:AMN65780 AWH65707:AWJ65780 BGD65707:BGF65780 BPZ65707:BQB65780 BZV65707:BZX65780 CJR65707:CJT65780 CTN65707:CTP65780 DDJ65707:DDL65780 DNF65707:DNH65780 DXB65707:DXD65780 EGX65707:EGZ65780 EQT65707:EQV65780 FAP65707:FAR65780 FKL65707:FKN65780 FUH65707:FUJ65780 GED65707:GEF65780 GNZ65707:GOB65780 GXV65707:GXX65780 HHR65707:HHT65780 HRN65707:HRP65780 IBJ65707:IBL65780 ILF65707:ILH65780 IVB65707:IVD65780 JEX65707:JEZ65780 JOT65707:JOV65780 JYP65707:JYR65780 KIL65707:KIN65780 KSH65707:KSJ65780 LCD65707:LCF65780 LLZ65707:LMB65780 LVV65707:LVX65780 MFR65707:MFT65780 MPN65707:MPP65780 MZJ65707:MZL65780 NJF65707:NJH65780 NTB65707:NTD65780 OCX65707:OCZ65780 OMT65707:OMV65780 OWP65707:OWR65780 PGL65707:PGN65780 PQH65707:PQJ65780 QAD65707:QAF65780 QJZ65707:QKB65780 QTV65707:QTX65780 RDR65707:RDT65780 RNN65707:RNP65780 RXJ65707:RXL65780 SHF65707:SHH65780 SRB65707:SRD65780 TAX65707:TAZ65780 TKT65707:TKV65780 TUP65707:TUR65780 UEL65707:UEN65780 UOH65707:UOJ65780 UYD65707:UYF65780 VHZ65707:VIB65780 VRV65707:VRX65780 WBR65707:WBT65780 WLN65707:WLP65780 WVJ65707:WVL65780 IX131243:IZ131316 ST131243:SV131316 ACP131243:ACR131316 AML131243:AMN131316 AWH131243:AWJ131316 BGD131243:BGF131316 BPZ131243:BQB131316 BZV131243:BZX131316 CJR131243:CJT131316 CTN131243:CTP131316 DDJ131243:DDL131316 DNF131243:DNH131316 DXB131243:DXD131316 EGX131243:EGZ131316 EQT131243:EQV131316 FAP131243:FAR131316 FKL131243:FKN131316 FUH131243:FUJ131316 GED131243:GEF131316 GNZ131243:GOB131316 GXV131243:GXX131316 HHR131243:HHT131316 HRN131243:HRP131316 IBJ131243:IBL131316 ILF131243:ILH131316 IVB131243:IVD131316 JEX131243:JEZ131316 JOT131243:JOV131316 JYP131243:JYR131316 KIL131243:KIN131316 KSH131243:KSJ131316 LCD131243:LCF131316 LLZ131243:LMB131316 LVV131243:LVX131316 MFR131243:MFT131316 MPN131243:MPP131316 MZJ131243:MZL131316 NJF131243:NJH131316 NTB131243:NTD131316 OCX131243:OCZ131316 OMT131243:OMV131316 OWP131243:OWR131316 PGL131243:PGN131316 PQH131243:PQJ131316 QAD131243:QAF131316 QJZ131243:QKB131316 QTV131243:QTX131316 RDR131243:RDT131316 RNN131243:RNP131316 RXJ131243:RXL131316 SHF131243:SHH131316 SRB131243:SRD131316 TAX131243:TAZ131316 TKT131243:TKV131316 TUP131243:TUR131316 UEL131243:UEN131316 UOH131243:UOJ131316 UYD131243:UYF131316 VHZ131243:VIB131316 VRV131243:VRX131316 WBR131243:WBT131316 WLN131243:WLP131316 WVJ131243:WVL131316 IX196779:IZ196852 ST196779:SV196852 ACP196779:ACR196852 AML196779:AMN196852 AWH196779:AWJ196852 BGD196779:BGF196852 BPZ196779:BQB196852 BZV196779:BZX196852 CJR196779:CJT196852 CTN196779:CTP196852 DDJ196779:DDL196852 DNF196779:DNH196852 DXB196779:DXD196852 EGX196779:EGZ196852 EQT196779:EQV196852 FAP196779:FAR196852 FKL196779:FKN196852 FUH196779:FUJ196852 GED196779:GEF196852 GNZ196779:GOB196852 GXV196779:GXX196852 HHR196779:HHT196852 HRN196779:HRP196852 IBJ196779:IBL196852 ILF196779:ILH196852 IVB196779:IVD196852 JEX196779:JEZ196852 JOT196779:JOV196852 JYP196779:JYR196852 KIL196779:KIN196852 KSH196779:KSJ196852 LCD196779:LCF196852 LLZ196779:LMB196852 LVV196779:LVX196852 MFR196779:MFT196852 MPN196779:MPP196852 MZJ196779:MZL196852 NJF196779:NJH196852 NTB196779:NTD196852 OCX196779:OCZ196852 OMT196779:OMV196852 OWP196779:OWR196852 PGL196779:PGN196852 PQH196779:PQJ196852 QAD196779:QAF196852 QJZ196779:QKB196852 QTV196779:QTX196852 RDR196779:RDT196852 RNN196779:RNP196852 RXJ196779:RXL196852 SHF196779:SHH196852 SRB196779:SRD196852 TAX196779:TAZ196852 TKT196779:TKV196852 TUP196779:TUR196852 UEL196779:UEN196852 UOH196779:UOJ196852 UYD196779:UYF196852 VHZ196779:VIB196852 VRV196779:VRX196852 WBR196779:WBT196852 WLN196779:WLP196852 WVJ196779:WVL196852 IX262315:IZ262388 ST262315:SV262388 ACP262315:ACR262388 AML262315:AMN262388 AWH262315:AWJ262388 BGD262315:BGF262388 BPZ262315:BQB262388 BZV262315:BZX262388 CJR262315:CJT262388 CTN262315:CTP262388 DDJ262315:DDL262388 DNF262315:DNH262388 DXB262315:DXD262388 EGX262315:EGZ262388 EQT262315:EQV262388 FAP262315:FAR262388 FKL262315:FKN262388 FUH262315:FUJ262388 GED262315:GEF262388 GNZ262315:GOB262388 GXV262315:GXX262388 HHR262315:HHT262388 HRN262315:HRP262388 IBJ262315:IBL262388 ILF262315:ILH262388 IVB262315:IVD262388 JEX262315:JEZ262388 JOT262315:JOV262388 JYP262315:JYR262388 KIL262315:KIN262388 KSH262315:KSJ262388 LCD262315:LCF262388 LLZ262315:LMB262388 LVV262315:LVX262388 MFR262315:MFT262388 MPN262315:MPP262388 MZJ262315:MZL262388 NJF262315:NJH262388 NTB262315:NTD262388 OCX262315:OCZ262388 OMT262315:OMV262388 OWP262315:OWR262388 PGL262315:PGN262388 PQH262315:PQJ262388 QAD262315:QAF262388 QJZ262315:QKB262388 QTV262315:QTX262388 RDR262315:RDT262388 RNN262315:RNP262388 RXJ262315:RXL262388 SHF262315:SHH262388 SRB262315:SRD262388 TAX262315:TAZ262388 TKT262315:TKV262388 TUP262315:TUR262388 UEL262315:UEN262388 UOH262315:UOJ262388 UYD262315:UYF262388 VHZ262315:VIB262388 VRV262315:VRX262388 WBR262315:WBT262388 WLN262315:WLP262388 WVJ262315:WVL262388 IX327851:IZ327924 ST327851:SV327924 ACP327851:ACR327924 AML327851:AMN327924 AWH327851:AWJ327924 BGD327851:BGF327924 BPZ327851:BQB327924 BZV327851:BZX327924 CJR327851:CJT327924 CTN327851:CTP327924 DDJ327851:DDL327924 DNF327851:DNH327924 DXB327851:DXD327924 EGX327851:EGZ327924 EQT327851:EQV327924 FAP327851:FAR327924 FKL327851:FKN327924 FUH327851:FUJ327924 GED327851:GEF327924 GNZ327851:GOB327924 GXV327851:GXX327924 HHR327851:HHT327924 HRN327851:HRP327924 IBJ327851:IBL327924 ILF327851:ILH327924 IVB327851:IVD327924 JEX327851:JEZ327924 JOT327851:JOV327924 JYP327851:JYR327924 KIL327851:KIN327924 KSH327851:KSJ327924 LCD327851:LCF327924 LLZ327851:LMB327924 LVV327851:LVX327924 MFR327851:MFT327924 MPN327851:MPP327924 MZJ327851:MZL327924 NJF327851:NJH327924 NTB327851:NTD327924 OCX327851:OCZ327924 OMT327851:OMV327924 OWP327851:OWR327924 PGL327851:PGN327924 PQH327851:PQJ327924 QAD327851:QAF327924 QJZ327851:QKB327924 QTV327851:QTX327924 RDR327851:RDT327924 RNN327851:RNP327924 RXJ327851:RXL327924 SHF327851:SHH327924 SRB327851:SRD327924 TAX327851:TAZ327924 TKT327851:TKV327924 TUP327851:TUR327924 UEL327851:UEN327924 UOH327851:UOJ327924 UYD327851:UYF327924 VHZ327851:VIB327924 VRV327851:VRX327924 WBR327851:WBT327924 WLN327851:WLP327924 WVJ327851:WVL327924 IX393387:IZ393460 ST393387:SV393460 ACP393387:ACR393460 AML393387:AMN393460 AWH393387:AWJ393460 BGD393387:BGF393460 BPZ393387:BQB393460 BZV393387:BZX393460 CJR393387:CJT393460 CTN393387:CTP393460 DDJ393387:DDL393460 DNF393387:DNH393460 DXB393387:DXD393460 EGX393387:EGZ393460 EQT393387:EQV393460 FAP393387:FAR393460 FKL393387:FKN393460 FUH393387:FUJ393460 GED393387:GEF393460 GNZ393387:GOB393460 GXV393387:GXX393460 HHR393387:HHT393460 HRN393387:HRP393460 IBJ393387:IBL393460 ILF393387:ILH393460 IVB393387:IVD393460 JEX393387:JEZ393460 JOT393387:JOV393460 JYP393387:JYR393460 KIL393387:KIN393460 KSH393387:KSJ393460 LCD393387:LCF393460 LLZ393387:LMB393460 LVV393387:LVX393460 MFR393387:MFT393460 MPN393387:MPP393460 MZJ393387:MZL393460 NJF393387:NJH393460 NTB393387:NTD393460 OCX393387:OCZ393460 OMT393387:OMV393460 OWP393387:OWR393460 PGL393387:PGN393460 PQH393387:PQJ393460 QAD393387:QAF393460 QJZ393387:QKB393460 QTV393387:QTX393460 RDR393387:RDT393460 RNN393387:RNP393460 RXJ393387:RXL393460 SHF393387:SHH393460 SRB393387:SRD393460 TAX393387:TAZ393460 TKT393387:TKV393460 TUP393387:TUR393460 UEL393387:UEN393460 UOH393387:UOJ393460 UYD393387:UYF393460 VHZ393387:VIB393460 VRV393387:VRX393460 WBR393387:WBT393460 WLN393387:WLP393460 WVJ393387:WVL393460 IX458923:IZ458996 ST458923:SV458996 ACP458923:ACR458996 AML458923:AMN458996 AWH458923:AWJ458996 BGD458923:BGF458996 BPZ458923:BQB458996 BZV458923:BZX458996 CJR458923:CJT458996 CTN458923:CTP458996 DDJ458923:DDL458996 DNF458923:DNH458996 DXB458923:DXD458996 EGX458923:EGZ458996 EQT458923:EQV458996 FAP458923:FAR458996 FKL458923:FKN458996 FUH458923:FUJ458996 GED458923:GEF458996 GNZ458923:GOB458996 GXV458923:GXX458996 HHR458923:HHT458996 HRN458923:HRP458996 IBJ458923:IBL458996 ILF458923:ILH458996 IVB458923:IVD458996 JEX458923:JEZ458996 JOT458923:JOV458996 JYP458923:JYR458996 KIL458923:KIN458996 KSH458923:KSJ458996 LCD458923:LCF458996 LLZ458923:LMB458996 LVV458923:LVX458996 MFR458923:MFT458996 MPN458923:MPP458996 MZJ458923:MZL458996 NJF458923:NJH458996 NTB458923:NTD458996 OCX458923:OCZ458996 OMT458923:OMV458996 OWP458923:OWR458996 PGL458923:PGN458996 PQH458923:PQJ458996 QAD458923:QAF458996 QJZ458923:QKB458996 QTV458923:QTX458996 RDR458923:RDT458996 RNN458923:RNP458996 RXJ458923:RXL458996 SHF458923:SHH458996 SRB458923:SRD458996 TAX458923:TAZ458996 TKT458923:TKV458996 TUP458923:TUR458996 UEL458923:UEN458996 UOH458923:UOJ458996 UYD458923:UYF458996 VHZ458923:VIB458996 VRV458923:VRX458996 WBR458923:WBT458996 WLN458923:WLP458996 WVJ458923:WVL458996 IX524459:IZ524532 ST524459:SV524532 ACP524459:ACR524532 AML524459:AMN524532 AWH524459:AWJ524532 BGD524459:BGF524532 BPZ524459:BQB524532 BZV524459:BZX524532 CJR524459:CJT524532 CTN524459:CTP524532 DDJ524459:DDL524532 DNF524459:DNH524532 DXB524459:DXD524532 EGX524459:EGZ524532 EQT524459:EQV524532 FAP524459:FAR524532 FKL524459:FKN524532 FUH524459:FUJ524532 GED524459:GEF524532 GNZ524459:GOB524532 GXV524459:GXX524532 HHR524459:HHT524532 HRN524459:HRP524532 IBJ524459:IBL524532 ILF524459:ILH524532 IVB524459:IVD524532 JEX524459:JEZ524532 JOT524459:JOV524532 JYP524459:JYR524532 KIL524459:KIN524532 KSH524459:KSJ524532 LCD524459:LCF524532 LLZ524459:LMB524532 LVV524459:LVX524532 MFR524459:MFT524532 MPN524459:MPP524532 MZJ524459:MZL524532 NJF524459:NJH524532 NTB524459:NTD524532 OCX524459:OCZ524532 OMT524459:OMV524532 OWP524459:OWR524532 PGL524459:PGN524532 PQH524459:PQJ524532 QAD524459:QAF524532 QJZ524459:QKB524532 QTV524459:QTX524532 RDR524459:RDT524532 RNN524459:RNP524532 RXJ524459:RXL524532 SHF524459:SHH524532 SRB524459:SRD524532 TAX524459:TAZ524532 TKT524459:TKV524532 TUP524459:TUR524532 UEL524459:UEN524532 UOH524459:UOJ524532 UYD524459:UYF524532 VHZ524459:VIB524532 VRV524459:VRX524532 WBR524459:WBT524532 WLN524459:WLP524532 WVJ524459:WVL524532 IX589995:IZ590068 ST589995:SV590068 ACP589995:ACR590068 AML589995:AMN590068 AWH589995:AWJ590068 BGD589995:BGF590068 BPZ589995:BQB590068 BZV589995:BZX590068 CJR589995:CJT590068 CTN589995:CTP590068 DDJ589995:DDL590068 DNF589995:DNH590068 DXB589995:DXD590068 EGX589995:EGZ590068 EQT589995:EQV590068 FAP589995:FAR590068 FKL589995:FKN590068 FUH589995:FUJ590068 GED589995:GEF590068 GNZ589995:GOB590068 GXV589995:GXX590068 HHR589995:HHT590068 HRN589995:HRP590068 IBJ589995:IBL590068 ILF589995:ILH590068 IVB589995:IVD590068 JEX589995:JEZ590068 JOT589995:JOV590068 JYP589995:JYR590068 KIL589995:KIN590068 KSH589995:KSJ590068 LCD589995:LCF590068 LLZ589995:LMB590068 LVV589995:LVX590068 MFR589995:MFT590068 MPN589995:MPP590068 MZJ589995:MZL590068 NJF589995:NJH590068 NTB589995:NTD590068 OCX589995:OCZ590068 OMT589995:OMV590068 OWP589995:OWR590068 PGL589995:PGN590068 PQH589995:PQJ590068 QAD589995:QAF590068 QJZ589995:QKB590068 QTV589995:QTX590068 RDR589995:RDT590068 RNN589995:RNP590068 RXJ589995:RXL590068 SHF589995:SHH590068 SRB589995:SRD590068 TAX589995:TAZ590068 TKT589995:TKV590068 TUP589995:TUR590068 UEL589995:UEN590068 UOH589995:UOJ590068 UYD589995:UYF590068 VHZ589995:VIB590068 VRV589995:VRX590068 WBR589995:WBT590068 WLN589995:WLP590068 WVJ589995:WVL590068 IX655531:IZ655604 ST655531:SV655604 ACP655531:ACR655604 AML655531:AMN655604 AWH655531:AWJ655604 BGD655531:BGF655604 BPZ655531:BQB655604 BZV655531:BZX655604 CJR655531:CJT655604 CTN655531:CTP655604 DDJ655531:DDL655604 DNF655531:DNH655604 DXB655531:DXD655604 EGX655531:EGZ655604 EQT655531:EQV655604 FAP655531:FAR655604 FKL655531:FKN655604 FUH655531:FUJ655604 GED655531:GEF655604 GNZ655531:GOB655604 GXV655531:GXX655604 HHR655531:HHT655604 HRN655531:HRP655604 IBJ655531:IBL655604 ILF655531:ILH655604 IVB655531:IVD655604 JEX655531:JEZ655604 JOT655531:JOV655604 JYP655531:JYR655604 KIL655531:KIN655604 KSH655531:KSJ655604 LCD655531:LCF655604 LLZ655531:LMB655604 LVV655531:LVX655604 MFR655531:MFT655604 MPN655531:MPP655604 MZJ655531:MZL655604 NJF655531:NJH655604 NTB655531:NTD655604 OCX655531:OCZ655604 OMT655531:OMV655604 OWP655531:OWR655604 PGL655531:PGN655604 PQH655531:PQJ655604 QAD655531:QAF655604 QJZ655531:QKB655604 QTV655531:QTX655604 RDR655531:RDT655604 RNN655531:RNP655604 RXJ655531:RXL655604 SHF655531:SHH655604 SRB655531:SRD655604 TAX655531:TAZ655604 TKT655531:TKV655604 TUP655531:TUR655604 UEL655531:UEN655604 UOH655531:UOJ655604 UYD655531:UYF655604 VHZ655531:VIB655604 VRV655531:VRX655604 WBR655531:WBT655604 WLN655531:WLP655604 WVJ655531:WVL655604 IX721067:IZ721140 ST721067:SV721140 ACP721067:ACR721140 AML721067:AMN721140 AWH721067:AWJ721140 BGD721067:BGF721140 BPZ721067:BQB721140 BZV721067:BZX721140 CJR721067:CJT721140 CTN721067:CTP721140 DDJ721067:DDL721140 DNF721067:DNH721140 DXB721067:DXD721140 EGX721067:EGZ721140 EQT721067:EQV721140 FAP721067:FAR721140 FKL721067:FKN721140 FUH721067:FUJ721140 GED721067:GEF721140 GNZ721067:GOB721140 GXV721067:GXX721140 HHR721067:HHT721140 HRN721067:HRP721140 IBJ721067:IBL721140 ILF721067:ILH721140 IVB721067:IVD721140 JEX721067:JEZ721140 JOT721067:JOV721140 JYP721067:JYR721140 KIL721067:KIN721140 KSH721067:KSJ721140 LCD721067:LCF721140 LLZ721067:LMB721140 LVV721067:LVX721140 MFR721067:MFT721140 MPN721067:MPP721140 MZJ721067:MZL721140 NJF721067:NJH721140 NTB721067:NTD721140 OCX721067:OCZ721140 OMT721067:OMV721140 OWP721067:OWR721140 PGL721067:PGN721140 PQH721067:PQJ721140 QAD721067:QAF721140 QJZ721067:QKB721140 QTV721067:QTX721140 RDR721067:RDT721140 RNN721067:RNP721140 RXJ721067:RXL721140 SHF721067:SHH721140 SRB721067:SRD721140 TAX721067:TAZ721140 TKT721067:TKV721140 TUP721067:TUR721140 UEL721067:UEN721140 UOH721067:UOJ721140 UYD721067:UYF721140 VHZ721067:VIB721140 VRV721067:VRX721140 WBR721067:WBT721140 WLN721067:WLP721140 WVJ721067:WVL721140 IX786603:IZ786676 ST786603:SV786676 ACP786603:ACR786676 AML786603:AMN786676 AWH786603:AWJ786676 BGD786603:BGF786676 BPZ786603:BQB786676 BZV786603:BZX786676 CJR786603:CJT786676 CTN786603:CTP786676 DDJ786603:DDL786676 DNF786603:DNH786676 DXB786603:DXD786676 EGX786603:EGZ786676 EQT786603:EQV786676 FAP786603:FAR786676 FKL786603:FKN786676 FUH786603:FUJ786676 GED786603:GEF786676 GNZ786603:GOB786676 GXV786603:GXX786676 HHR786603:HHT786676 HRN786603:HRP786676 IBJ786603:IBL786676 ILF786603:ILH786676 IVB786603:IVD786676 JEX786603:JEZ786676 JOT786603:JOV786676 JYP786603:JYR786676 KIL786603:KIN786676 KSH786603:KSJ786676 LCD786603:LCF786676 LLZ786603:LMB786676 LVV786603:LVX786676 MFR786603:MFT786676 MPN786603:MPP786676 MZJ786603:MZL786676 NJF786603:NJH786676 NTB786603:NTD786676 OCX786603:OCZ786676 OMT786603:OMV786676 OWP786603:OWR786676 PGL786603:PGN786676 PQH786603:PQJ786676 QAD786603:QAF786676 QJZ786603:QKB786676 QTV786603:QTX786676 RDR786603:RDT786676 RNN786603:RNP786676 RXJ786603:RXL786676 SHF786603:SHH786676 SRB786603:SRD786676 TAX786603:TAZ786676 TKT786603:TKV786676 TUP786603:TUR786676 UEL786603:UEN786676 UOH786603:UOJ786676 UYD786603:UYF786676 VHZ786603:VIB786676 VRV786603:VRX786676 WBR786603:WBT786676 WLN786603:WLP786676 WVJ786603:WVL786676 IX852139:IZ852212 ST852139:SV852212 ACP852139:ACR852212 AML852139:AMN852212 AWH852139:AWJ852212 BGD852139:BGF852212 BPZ852139:BQB852212 BZV852139:BZX852212 CJR852139:CJT852212 CTN852139:CTP852212 DDJ852139:DDL852212 DNF852139:DNH852212 DXB852139:DXD852212 EGX852139:EGZ852212 EQT852139:EQV852212 FAP852139:FAR852212 FKL852139:FKN852212 FUH852139:FUJ852212 GED852139:GEF852212 GNZ852139:GOB852212 GXV852139:GXX852212 HHR852139:HHT852212 HRN852139:HRP852212 IBJ852139:IBL852212 ILF852139:ILH852212 IVB852139:IVD852212 JEX852139:JEZ852212 JOT852139:JOV852212 JYP852139:JYR852212 KIL852139:KIN852212 KSH852139:KSJ852212 LCD852139:LCF852212 LLZ852139:LMB852212 LVV852139:LVX852212 MFR852139:MFT852212 MPN852139:MPP852212 MZJ852139:MZL852212 NJF852139:NJH852212 NTB852139:NTD852212 OCX852139:OCZ852212 OMT852139:OMV852212 OWP852139:OWR852212 PGL852139:PGN852212 PQH852139:PQJ852212 QAD852139:QAF852212 QJZ852139:QKB852212 QTV852139:QTX852212 RDR852139:RDT852212 RNN852139:RNP852212 RXJ852139:RXL852212 SHF852139:SHH852212 SRB852139:SRD852212 TAX852139:TAZ852212 TKT852139:TKV852212 TUP852139:TUR852212 UEL852139:UEN852212 UOH852139:UOJ852212 UYD852139:UYF852212 VHZ852139:VIB852212 VRV852139:VRX852212 WBR852139:WBT852212 WLN852139:WLP852212 WVJ852139:WVL852212 IX917675:IZ917748 ST917675:SV917748 ACP917675:ACR917748 AML917675:AMN917748 AWH917675:AWJ917748 BGD917675:BGF917748 BPZ917675:BQB917748 BZV917675:BZX917748 CJR917675:CJT917748 CTN917675:CTP917748 DDJ917675:DDL917748 DNF917675:DNH917748 DXB917675:DXD917748 EGX917675:EGZ917748 EQT917675:EQV917748 FAP917675:FAR917748 FKL917675:FKN917748 FUH917675:FUJ917748 GED917675:GEF917748 GNZ917675:GOB917748 GXV917675:GXX917748 HHR917675:HHT917748 HRN917675:HRP917748 IBJ917675:IBL917748 ILF917675:ILH917748 IVB917675:IVD917748 JEX917675:JEZ917748 JOT917675:JOV917748 JYP917675:JYR917748 KIL917675:KIN917748 KSH917675:KSJ917748 LCD917675:LCF917748 LLZ917675:LMB917748 LVV917675:LVX917748 MFR917675:MFT917748 MPN917675:MPP917748 MZJ917675:MZL917748 NJF917675:NJH917748 NTB917675:NTD917748 OCX917675:OCZ917748 OMT917675:OMV917748 OWP917675:OWR917748 PGL917675:PGN917748 PQH917675:PQJ917748 QAD917675:QAF917748 QJZ917675:QKB917748 QTV917675:QTX917748 RDR917675:RDT917748 RNN917675:RNP917748 RXJ917675:RXL917748 SHF917675:SHH917748 SRB917675:SRD917748 TAX917675:TAZ917748 TKT917675:TKV917748 TUP917675:TUR917748 UEL917675:UEN917748 UOH917675:UOJ917748 UYD917675:UYF917748 VHZ917675:VIB917748 VRV917675:VRX917748 WBR917675:WBT917748 WLN917675:WLP917748 WVJ917675:WVL917748 IX983211:IZ983284 ST983211:SV983284 ACP983211:ACR983284 AML983211:AMN983284 AWH983211:AWJ983284 BGD983211:BGF983284 BPZ983211:BQB983284 BZV983211:BZX983284 CJR983211:CJT983284 CTN983211:CTP983284 DDJ983211:DDL983284 DNF983211:DNH983284 DXB983211:DXD983284 EGX983211:EGZ983284 EQT983211:EQV983284 FAP983211:FAR983284 FKL983211:FKN983284 FUH983211:FUJ983284 GED983211:GEF983284 GNZ983211:GOB983284 GXV983211:GXX983284 HHR983211:HHT983284 HRN983211:HRP983284 IBJ983211:IBL983284 ILF983211:ILH983284 IVB983211:IVD983284 JEX983211:JEZ983284 JOT983211:JOV983284 JYP983211:JYR983284 KIL983211:KIN983284 KSH983211:KSJ983284 LCD983211:LCF983284 LLZ983211:LMB983284 LVV983211:LVX983284 MFR983211:MFT983284 MPN983211:MPP983284 MZJ983211:MZL983284 NJF983211:NJH983284 NTB983211:NTD983284 OCX983211:OCZ983284 OMT983211:OMV983284 OWP983211:OWR983284 PGL983211:PGN983284 PQH983211:PQJ983284 QAD983211:QAF983284 QJZ983211:QKB983284 QTV983211:QTX983284 RDR983211:RDT983284 RNN983211:RNP983284 RXJ983211:RXL983284 SHF983211:SHH983284 SRB983211:SRD983284 TAX983211:TAZ983284 TKT983211:TKV983284 TUP983211:TUR983284 UEL983211:UEN983284 UOH983211:UOJ983284 UYD983211:UYF983284 VHZ983211:VIB983284 VRV983211:VRX983284 WBR983211:WBT983284 WLN983211:WLP983284 WVJ983211:WVL983284 IW245:IZ267 SS245:SV267 ACO245:ACR267 AMK245:AMN267 AWG245:AWJ267 BGC245:BGF267 BPY245:BQB267 BZU245:BZX267 CJQ245:CJT267 CTM245:CTP267 DDI245:DDL267 DNE245:DNH267 DXA245:DXD267 EGW245:EGZ267 EQS245:EQV267 FAO245:FAR267 FKK245:FKN267 FUG245:FUJ267 GEC245:GEF267 GNY245:GOB267 GXU245:GXX267 HHQ245:HHT267 HRM245:HRP267 IBI245:IBL267 ILE245:ILH267 IVA245:IVD267 JEW245:JEZ267 JOS245:JOV267 JYO245:JYR267 KIK245:KIN267 KSG245:KSJ267 LCC245:LCF267 LLY245:LMB267 LVU245:LVX267 MFQ245:MFT267 MPM245:MPP267 MZI245:MZL267 NJE245:NJH267 NTA245:NTD267 OCW245:OCZ267 OMS245:OMV267 OWO245:OWR267 PGK245:PGN267 PQG245:PQJ267 QAC245:QAF267 QJY245:QKB267 QTU245:QTX267 RDQ245:RDT267 RNM245:RNP267 RXI245:RXL267 SHE245:SHH267 SRA245:SRD267 TAW245:TAZ267 TKS245:TKV267 TUO245:TUR267 UEK245:UEN267 UOG245:UOJ267 UYC245:UYF267 VHY245:VIB267 VRU245:VRX267 WBQ245:WBT267 WLM245:WLP267 WVI245:WVL267 IW65781:IZ65803 SS65781:SV65803 ACO65781:ACR65803 AMK65781:AMN65803 AWG65781:AWJ65803 BGC65781:BGF65803 BPY65781:BQB65803 BZU65781:BZX65803 CJQ65781:CJT65803 CTM65781:CTP65803 DDI65781:DDL65803 DNE65781:DNH65803 DXA65781:DXD65803 EGW65781:EGZ65803 EQS65781:EQV65803 FAO65781:FAR65803 FKK65781:FKN65803 FUG65781:FUJ65803 GEC65781:GEF65803 GNY65781:GOB65803 GXU65781:GXX65803 HHQ65781:HHT65803 HRM65781:HRP65803 IBI65781:IBL65803 ILE65781:ILH65803 IVA65781:IVD65803 JEW65781:JEZ65803 JOS65781:JOV65803 JYO65781:JYR65803 KIK65781:KIN65803 KSG65781:KSJ65803 LCC65781:LCF65803 LLY65781:LMB65803 LVU65781:LVX65803 MFQ65781:MFT65803 MPM65781:MPP65803 MZI65781:MZL65803 NJE65781:NJH65803 NTA65781:NTD65803 OCW65781:OCZ65803 OMS65781:OMV65803 OWO65781:OWR65803 PGK65781:PGN65803 PQG65781:PQJ65803 QAC65781:QAF65803 QJY65781:QKB65803 QTU65781:QTX65803 RDQ65781:RDT65803 RNM65781:RNP65803 RXI65781:RXL65803 SHE65781:SHH65803 SRA65781:SRD65803 TAW65781:TAZ65803 TKS65781:TKV65803 TUO65781:TUR65803 UEK65781:UEN65803 UOG65781:UOJ65803 UYC65781:UYF65803 VHY65781:VIB65803 VRU65781:VRX65803 WBQ65781:WBT65803 WLM65781:WLP65803 WVI65781:WVL65803 IW131317:IZ131339 SS131317:SV131339 ACO131317:ACR131339 AMK131317:AMN131339 AWG131317:AWJ131339 BGC131317:BGF131339 BPY131317:BQB131339 BZU131317:BZX131339 CJQ131317:CJT131339 CTM131317:CTP131339 DDI131317:DDL131339 DNE131317:DNH131339 DXA131317:DXD131339 EGW131317:EGZ131339 EQS131317:EQV131339 FAO131317:FAR131339 FKK131317:FKN131339 FUG131317:FUJ131339 GEC131317:GEF131339 GNY131317:GOB131339 GXU131317:GXX131339 HHQ131317:HHT131339 HRM131317:HRP131339 IBI131317:IBL131339 ILE131317:ILH131339 IVA131317:IVD131339 JEW131317:JEZ131339 JOS131317:JOV131339 JYO131317:JYR131339 KIK131317:KIN131339 KSG131317:KSJ131339 LCC131317:LCF131339 LLY131317:LMB131339 LVU131317:LVX131339 MFQ131317:MFT131339 MPM131317:MPP131339 MZI131317:MZL131339 NJE131317:NJH131339 NTA131317:NTD131339 OCW131317:OCZ131339 OMS131317:OMV131339 OWO131317:OWR131339 PGK131317:PGN131339 PQG131317:PQJ131339 QAC131317:QAF131339 QJY131317:QKB131339 QTU131317:QTX131339 RDQ131317:RDT131339 RNM131317:RNP131339 RXI131317:RXL131339 SHE131317:SHH131339 SRA131317:SRD131339 TAW131317:TAZ131339 TKS131317:TKV131339 TUO131317:TUR131339 UEK131317:UEN131339 UOG131317:UOJ131339 UYC131317:UYF131339 VHY131317:VIB131339 VRU131317:VRX131339 WBQ131317:WBT131339 WLM131317:WLP131339 WVI131317:WVL131339 IW196853:IZ196875 SS196853:SV196875 ACO196853:ACR196875 AMK196853:AMN196875 AWG196853:AWJ196875 BGC196853:BGF196875 BPY196853:BQB196875 BZU196853:BZX196875 CJQ196853:CJT196875 CTM196853:CTP196875 DDI196853:DDL196875 DNE196853:DNH196875 DXA196853:DXD196875 EGW196853:EGZ196875 EQS196853:EQV196875 FAO196853:FAR196875 FKK196853:FKN196875 FUG196853:FUJ196875 GEC196853:GEF196875 GNY196853:GOB196875 GXU196853:GXX196875 HHQ196853:HHT196875 HRM196853:HRP196875 IBI196853:IBL196875 ILE196853:ILH196875 IVA196853:IVD196875 JEW196853:JEZ196875 JOS196853:JOV196875 JYO196853:JYR196875 KIK196853:KIN196875 KSG196853:KSJ196875 LCC196853:LCF196875 LLY196853:LMB196875 LVU196853:LVX196875 MFQ196853:MFT196875 MPM196853:MPP196875 MZI196853:MZL196875 NJE196853:NJH196875 NTA196853:NTD196875 OCW196853:OCZ196875 OMS196853:OMV196875 OWO196853:OWR196875 PGK196853:PGN196875 PQG196853:PQJ196875 QAC196853:QAF196875 QJY196853:QKB196875 QTU196853:QTX196875 RDQ196853:RDT196875 RNM196853:RNP196875 RXI196853:RXL196875 SHE196853:SHH196875 SRA196853:SRD196875 TAW196853:TAZ196875 TKS196853:TKV196875 TUO196853:TUR196875 UEK196853:UEN196875 UOG196853:UOJ196875 UYC196853:UYF196875 VHY196853:VIB196875 VRU196853:VRX196875 WBQ196853:WBT196875 WLM196853:WLP196875 WVI196853:WVL196875 IW262389:IZ262411 SS262389:SV262411 ACO262389:ACR262411 AMK262389:AMN262411 AWG262389:AWJ262411 BGC262389:BGF262411 BPY262389:BQB262411 BZU262389:BZX262411 CJQ262389:CJT262411 CTM262389:CTP262411 DDI262389:DDL262411 DNE262389:DNH262411 DXA262389:DXD262411 EGW262389:EGZ262411 EQS262389:EQV262411 FAO262389:FAR262411 FKK262389:FKN262411 FUG262389:FUJ262411 GEC262389:GEF262411 GNY262389:GOB262411 GXU262389:GXX262411 HHQ262389:HHT262411 HRM262389:HRP262411 IBI262389:IBL262411 ILE262389:ILH262411 IVA262389:IVD262411 JEW262389:JEZ262411 JOS262389:JOV262411 JYO262389:JYR262411 KIK262389:KIN262411 KSG262389:KSJ262411 LCC262389:LCF262411 LLY262389:LMB262411 LVU262389:LVX262411 MFQ262389:MFT262411 MPM262389:MPP262411 MZI262389:MZL262411 NJE262389:NJH262411 NTA262389:NTD262411 OCW262389:OCZ262411 OMS262389:OMV262411 OWO262389:OWR262411 PGK262389:PGN262411 PQG262389:PQJ262411 QAC262389:QAF262411 QJY262389:QKB262411 QTU262389:QTX262411 RDQ262389:RDT262411 RNM262389:RNP262411 RXI262389:RXL262411 SHE262389:SHH262411 SRA262389:SRD262411 TAW262389:TAZ262411 TKS262389:TKV262411 TUO262389:TUR262411 UEK262389:UEN262411 UOG262389:UOJ262411 UYC262389:UYF262411 VHY262389:VIB262411 VRU262389:VRX262411 WBQ262389:WBT262411 WLM262389:WLP262411 WVI262389:WVL262411 IW327925:IZ327947 SS327925:SV327947 ACO327925:ACR327947 AMK327925:AMN327947 AWG327925:AWJ327947 BGC327925:BGF327947 BPY327925:BQB327947 BZU327925:BZX327947 CJQ327925:CJT327947 CTM327925:CTP327947 DDI327925:DDL327947 DNE327925:DNH327947 DXA327925:DXD327947 EGW327925:EGZ327947 EQS327925:EQV327947 FAO327925:FAR327947 FKK327925:FKN327947 FUG327925:FUJ327947 GEC327925:GEF327947 GNY327925:GOB327947 GXU327925:GXX327947 HHQ327925:HHT327947 HRM327925:HRP327947 IBI327925:IBL327947 ILE327925:ILH327947 IVA327925:IVD327947 JEW327925:JEZ327947 JOS327925:JOV327947 JYO327925:JYR327947 KIK327925:KIN327947 KSG327925:KSJ327947 LCC327925:LCF327947 LLY327925:LMB327947 LVU327925:LVX327947 MFQ327925:MFT327947 MPM327925:MPP327947 MZI327925:MZL327947 NJE327925:NJH327947 NTA327925:NTD327947 OCW327925:OCZ327947 OMS327925:OMV327947 OWO327925:OWR327947 PGK327925:PGN327947 PQG327925:PQJ327947 QAC327925:QAF327947 QJY327925:QKB327947 QTU327925:QTX327947 RDQ327925:RDT327947 RNM327925:RNP327947 RXI327925:RXL327947 SHE327925:SHH327947 SRA327925:SRD327947 TAW327925:TAZ327947 TKS327925:TKV327947 TUO327925:TUR327947 UEK327925:UEN327947 UOG327925:UOJ327947 UYC327925:UYF327947 VHY327925:VIB327947 VRU327925:VRX327947 WBQ327925:WBT327947 WLM327925:WLP327947 WVI327925:WVL327947 IW393461:IZ393483 SS393461:SV393483 ACO393461:ACR393483 AMK393461:AMN393483 AWG393461:AWJ393483 BGC393461:BGF393483 BPY393461:BQB393483 BZU393461:BZX393483 CJQ393461:CJT393483 CTM393461:CTP393483 DDI393461:DDL393483 DNE393461:DNH393483 DXA393461:DXD393483 EGW393461:EGZ393483 EQS393461:EQV393483 FAO393461:FAR393483 FKK393461:FKN393483 FUG393461:FUJ393483 GEC393461:GEF393483 GNY393461:GOB393483 GXU393461:GXX393483 HHQ393461:HHT393483 HRM393461:HRP393483 IBI393461:IBL393483 ILE393461:ILH393483 IVA393461:IVD393483 JEW393461:JEZ393483 JOS393461:JOV393483 JYO393461:JYR393483 KIK393461:KIN393483 KSG393461:KSJ393483 LCC393461:LCF393483 LLY393461:LMB393483 LVU393461:LVX393483 MFQ393461:MFT393483 MPM393461:MPP393483 MZI393461:MZL393483 NJE393461:NJH393483 NTA393461:NTD393483 OCW393461:OCZ393483 OMS393461:OMV393483 OWO393461:OWR393483 PGK393461:PGN393483 PQG393461:PQJ393483 QAC393461:QAF393483 QJY393461:QKB393483 QTU393461:QTX393483 RDQ393461:RDT393483 RNM393461:RNP393483 RXI393461:RXL393483 SHE393461:SHH393483 SRA393461:SRD393483 TAW393461:TAZ393483 TKS393461:TKV393483 TUO393461:TUR393483 UEK393461:UEN393483 UOG393461:UOJ393483 UYC393461:UYF393483 VHY393461:VIB393483 VRU393461:VRX393483 WBQ393461:WBT393483 WLM393461:WLP393483 WVI393461:WVL393483 IW458997:IZ459019 SS458997:SV459019 ACO458997:ACR459019 AMK458997:AMN459019 AWG458997:AWJ459019 BGC458997:BGF459019 BPY458997:BQB459019 BZU458997:BZX459019 CJQ458997:CJT459019 CTM458997:CTP459019 DDI458997:DDL459019 DNE458997:DNH459019 DXA458997:DXD459019 EGW458997:EGZ459019 EQS458997:EQV459019 FAO458997:FAR459019 FKK458997:FKN459019 FUG458997:FUJ459019 GEC458997:GEF459019 GNY458997:GOB459019 GXU458997:GXX459019 HHQ458997:HHT459019 HRM458997:HRP459019 IBI458997:IBL459019 ILE458997:ILH459019 IVA458997:IVD459019 JEW458997:JEZ459019 JOS458997:JOV459019 JYO458997:JYR459019 KIK458997:KIN459019 KSG458997:KSJ459019 LCC458997:LCF459019 LLY458997:LMB459019 LVU458997:LVX459019 MFQ458997:MFT459019 MPM458997:MPP459019 MZI458997:MZL459019 NJE458997:NJH459019 NTA458997:NTD459019 OCW458997:OCZ459019 OMS458997:OMV459019 OWO458997:OWR459019 PGK458997:PGN459019 PQG458997:PQJ459019 QAC458997:QAF459019 QJY458997:QKB459019 QTU458997:QTX459019 RDQ458997:RDT459019 RNM458997:RNP459019 RXI458997:RXL459019 SHE458997:SHH459019 SRA458997:SRD459019 TAW458997:TAZ459019 TKS458997:TKV459019 TUO458997:TUR459019 UEK458997:UEN459019 UOG458997:UOJ459019 UYC458997:UYF459019 VHY458997:VIB459019 VRU458997:VRX459019 WBQ458997:WBT459019 WLM458997:WLP459019 WVI458997:WVL459019 IW524533:IZ524555 SS524533:SV524555 ACO524533:ACR524555 AMK524533:AMN524555 AWG524533:AWJ524555 BGC524533:BGF524555 BPY524533:BQB524555 BZU524533:BZX524555 CJQ524533:CJT524555 CTM524533:CTP524555 DDI524533:DDL524555 DNE524533:DNH524555 DXA524533:DXD524555 EGW524533:EGZ524555 EQS524533:EQV524555 FAO524533:FAR524555 FKK524533:FKN524555 FUG524533:FUJ524555 GEC524533:GEF524555 GNY524533:GOB524555 GXU524533:GXX524555 HHQ524533:HHT524555 HRM524533:HRP524555 IBI524533:IBL524555 ILE524533:ILH524555 IVA524533:IVD524555 JEW524533:JEZ524555 JOS524533:JOV524555 JYO524533:JYR524555 KIK524533:KIN524555 KSG524533:KSJ524555 LCC524533:LCF524555 LLY524533:LMB524555 LVU524533:LVX524555 MFQ524533:MFT524555 MPM524533:MPP524555 MZI524533:MZL524555 NJE524533:NJH524555 NTA524533:NTD524555 OCW524533:OCZ524555 OMS524533:OMV524555 OWO524533:OWR524555 PGK524533:PGN524555 PQG524533:PQJ524555 QAC524533:QAF524555 QJY524533:QKB524555 QTU524533:QTX524555 RDQ524533:RDT524555 RNM524533:RNP524555 RXI524533:RXL524555 SHE524533:SHH524555 SRA524533:SRD524555 TAW524533:TAZ524555 TKS524533:TKV524555 TUO524533:TUR524555 UEK524533:UEN524555 UOG524533:UOJ524555 UYC524533:UYF524555 VHY524533:VIB524555 VRU524533:VRX524555 WBQ524533:WBT524555 WLM524533:WLP524555 WVI524533:WVL524555 IW590069:IZ590091 SS590069:SV590091 ACO590069:ACR590091 AMK590069:AMN590091 AWG590069:AWJ590091 BGC590069:BGF590091 BPY590069:BQB590091 BZU590069:BZX590091 CJQ590069:CJT590091 CTM590069:CTP590091 DDI590069:DDL590091 DNE590069:DNH590091 DXA590069:DXD590091 EGW590069:EGZ590091 EQS590069:EQV590091 FAO590069:FAR590091 FKK590069:FKN590091 FUG590069:FUJ590091 GEC590069:GEF590091 GNY590069:GOB590091 GXU590069:GXX590091 HHQ590069:HHT590091 HRM590069:HRP590091 IBI590069:IBL590091 ILE590069:ILH590091 IVA590069:IVD590091 JEW590069:JEZ590091 JOS590069:JOV590091 JYO590069:JYR590091 KIK590069:KIN590091 KSG590069:KSJ590091 LCC590069:LCF590091 LLY590069:LMB590091 LVU590069:LVX590091 MFQ590069:MFT590091 MPM590069:MPP590091 MZI590069:MZL590091 NJE590069:NJH590091 NTA590069:NTD590091 OCW590069:OCZ590091 OMS590069:OMV590091 OWO590069:OWR590091 PGK590069:PGN590091 PQG590069:PQJ590091 QAC590069:QAF590091 QJY590069:QKB590091 QTU590069:QTX590091 RDQ590069:RDT590091 RNM590069:RNP590091 RXI590069:RXL590091 SHE590069:SHH590091 SRA590069:SRD590091 TAW590069:TAZ590091 TKS590069:TKV590091 TUO590069:TUR590091 UEK590069:UEN590091 UOG590069:UOJ590091 UYC590069:UYF590091 VHY590069:VIB590091 VRU590069:VRX590091 WBQ590069:WBT590091 WLM590069:WLP590091 WVI590069:WVL590091 IW655605:IZ655627 SS655605:SV655627 ACO655605:ACR655627 AMK655605:AMN655627 AWG655605:AWJ655627 BGC655605:BGF655627 BPY655605:BQB655627 BZU655605:BZX655627 CJQ655605:CJT655627 CTM655605:CTP655627 DDI655605:DDL655627 DNE655605:DNH655627 DXA655605:DXD655627 EGW655605:EGZ655627 EQS655605:EQV655627 FAO655605:FAR655627 FKK655605:FKN655627 FUG655605:FUJ655627 GEC655605:GEF655627 GNY655605:GOB655627 GXU655605:GXX655627 HHQ655605:HHT655627 HRM655605:HRP655627 IBI655605:IBL655627 ILE655605:ILH655627 IVA655605:IVD655627 JEW655605:JEZ655627 JOS655605:JOV655627 JYO655605:JYR655627 KIK655605:KIN655627 KSG655605:KSJ655627 LCC655605:LCF655627 LLY655605:LMB655627 LVU655605:LVX655627 MFQ655605:MFT655627 MPM655605:MPP655627 MZI655605:MZL655627 NJE655605:NJH655627 NTA655605:NTD655627 OCW655605:OCZ655627 OMS655605:OMV655627 OWO655605:OWR655627 PGK655605:PGN655627 PQG655605:PQJ655627 QAC655605:QAF655627 QJY655605:QKB655627 QTU655605:QTX655627 RDQ655605:RDT655627 RNM655605:RNP655627 RXI655605:RXL655627 SHE655605:SHH655627 SRA655605:SRD655627 TAW655605:TAZ655627 TKS655605:TKV655627 TUO655605:TUR655627 UEK655605:UEN655627 UOG655605:UOJ655627 UYC655605:UYF655627 VHY655605:VIB655627 VRU655605:VRX655627 WBQ655605:WBT655627 WLM655605:WLP655627 WVI655605:WVL655627 IW721141:IZ721163 SS721141:SV721163 ACO721141:ACR721163 AMK721141:AMN721163 AWG721141:AWJ721163 BGC721141:BGF721163 BPY721141:BQB721163 BZU721141:BZX721163 CJQ721141:CJT721163 CTM721141:CTP721163 DDI721141:DDL721163 DNE721141:DNH721163 DXA721141:DXD721163 EGW721141:EGZ721163 EQS721141:EQV721163 FAO721141:FAR721163 FKK721141:FKN721163 FUG721141:FUJ721163 GEC721141:GEF721163 GNY721141:GOB721163 GXU721141:GXX721163 HHQ721141:HHT721163 HRM721141:HRP721163 IBI721141:IBL721163 ILE721141:ILH721163 IVA721141:IVD721163 JEW721141:JEZ721163 JOS721141:JOV721163 JYO721141:JYR721163 KIK721141:KIN721163 KSG721141:KSJ721163 LCC721141:LCF721163 LLY721141:LMB721163 LVU721141:LVX721163 MFQ721141:MFT721163 MPM721141:MPP721163 MZI721141:MZL721163 NJE721141:NJH721163 NTA721141:NTD721163 OCW721141:OCZ721163 OMS721141:OMV721163 OWO721141:OWR721163 PGK721141:PGN721163 PQG721141:PQJ721163 QAC721141:QAF721163 QJY721141:QKB721163 QTU721141:QTX721163 RDQ721141:RDT721163 RNM721141:RNP721163 RXI721141:RXL721163 SHE721141:SHH721163 SRA721141:SRD721163 TAW721141:TAZ721163 TKS721141:TKV721163 TUO721141:TUR721163 UEK721141:UEN721163 UOG721141:UOJ721163 UYC721141:UYF721163 VHY721141:VIB721163 VRU721141:VRX721163 WBQ721141:WBT721163 WLM721141:WLP721163 WVI721141:WVL721163 IW786677:IZ786699 SS786677:SV786699 ACO786677:ACR786699 AMK786677:AMN786699 AWG786677:AWJ786699 BGC786677:BGF786699 BPY786677:BQB786699 BZU786677:BZX786699 CJQ786677:CJT786699 CTM786677:CTP786699 DDI786677:DDL786699 DNE786677:DNH786699 DXA786677:DXD786699 EGW786677:EGZ786699 EQS786677:EQV786699 FAO786677:FAR786699 FKK786677:FKN786699 FUG786677:FUJ786699 GEC786677:GEF786699 GNY786677:GOB786699 GXU786677:GXX786699 HHQ786677:HHT786699 HRM786677:HRP786699 IBI786677:IBL786699 ILE786677:ILH786699 IVA786677:IVD786699 JEW786677:JEZ786699 JOS786677:JOV786699 JYO786677:JYR786699 KIK786677:KIN786699 KSG786677:KSJ786699 LCC786677:LCF786699 LLY786677:LMB786699 LVU786677:LVX786699 MFQ786677:MFT786699 MPM786677:MPP786699 MZI786677:MZL786699 NJE786677:NJH786699 NTA786677:NTD786699 OCW786677:OCZ786699 OMS786677:OMV786699 OWO786677:OWR786699 PGK786677:PGN786699 PQG786677:PQJ786699 QAC786677:QAF786699 QJY786677:QKB786699 QTU786677:QTX786699 RDQ786677:RDT786699 RNM786677:RNP786699 RXI786677:RXL786699 SHE786677:SHH786699 SRA786677:SRD786699 TAW786677:TAZ786699 TKS786677:TKV786699 TUO786677:TUR786699 UEK786677:UEN786699 UOG786677:UOJ786699 UYC786677:UYF786699 VHY786677:VIB786699 VRU786677:VRX786699 WBQ786677:WBT786699 WLM786677:WLP786699 WVI786677:WVL786699 IW852213:IZ852235 SS852213:SV852235 ACO852213:ACR852235 AMK852213:AMN852235 AWG852213:AWJ852235 BGC852213:BGF852235 BPY852213:BQB852235 BZU852213:BZX852235 CJQ852213:CJT852235 CTM852213:CTP852235 DDI852213:DDL852235 DNE852213:DNH852235 DXA852213:DXD852235 EGW852213:EGZ852235 EQS852213:EQV852235 FAO852213:FAR852235 FKK852213:FKN852235 FUG852213:FUJ852235 GEC852213:GEF852235 GNY852213:GOB852235 GXU852213:GXX852235 HHQ852213:HHT852235 HRM852213:HRP852235 IBI852213:IBL852235 ILE852213:ILH852235 IVA852213:IVD852235 JEW852213:JEZ852235 JOS852213:JOV852235 JYO852213:JYR852235 KIK852213:KIN852235 KSG852213:KSJ852235 LCC852213:LCF852235 LLY852213:LMB852235 LVU852213:LVX852235 MFQ852213:MFT852235 MPM852213:MPP852235 MZI852213:MZL852235 NJE852213:NJH852235 NTA852213:NTD852235 OCW852213:OCZ852235 OMS852213:OMV852235 OWO852213:OWR852235 PGK852213:PGN852235 PQG852213:PQJ852235 QAC852213:QAF852235 QJY852213:QKB852235 QTU852213:QTX852235 RDQ852213:RDT852235 RNM852213:RNP852235 RXI852213:RXL852235 SHE852213:SHH852235 SRA852213:SRD852235 TAW852213:TAZ852235 TKS852213:TKV852235 TUO852213:TUR852235 UEK852213:UEN852235 UOG852213:UOJ852235 UYC852213:UYF852235 VHY852213:VIB852235 VRU852213:VRX852235 WBQ852213:WBT852235 WLM852213:WLP852235 WVI852213:WVL852235 IW917749:IZ917771 SS917749:SV917771 ACO917749:ACR917771 AMK917749:AMN917771 AWG917749:AWJ917771 BGC917749:BGF917771 BPY917749:BQB917771 BZU917749:BZX917771 CJQ917749:CJT917771 CTM917749:CTP917771 DDI917749:DDL917771 DNE917749:DNH917771 DXA917749:DXD917771 EGW917749:EGZ917771 EQS917749:EQV917771 FAO917749:FAR917771 FKK917749:FKN917771 FUG917749:FUJ917771 GEC917749:GEF917771 GNY917749:GOB917771 GXU917749:GXX917771 HHQ917749:HHT917771 HRM917749:HRP917771 IBI917749:IBL917771 ILE917749:ILH917771 IVA917749:IVD917771 JEW917749:JEZ917771 JOS917749:JOV917771 JYO917749:JYR917771 KIK917749:KIN917771 KSG917749:KSJ917771 LCC917749:LCF917771 LLY917749:LMB917771 LVU917749:LVX917771 MFQ917749:MFT917771 MPM917749:MPP917771 MZI917749:MZL917771 NJE917749:NJH917771 NTA917749:NTD917771 OCW917749:OCZ917771 OMS917749:OMV917771 OWO917749:OWR917771 PGK917749:PGN917771 PQG917749:PQJ917771 QAC917749:QAF917771 QJY917749:QKB917771 QTU917749:QTX917771 RDQ917749:RDT917771 RNM917749:RNP917771 RXI917749:RXL917771 SHE917749:SHH917771 SRA917749:SRD917771 TAW917749:TAZ917771 TKS917749:TKV917771 TUO917749:TUR917771 UEK917749:UEN917771 UOG917749:UOJ917771 UYC917749:UYF917771 VHY917749:VIB917771 VRU917749:VRX917771 WBQ917749:WBT917771 WLM917749:WLP917771 WVI917749:WVL917771 IW983285:IZ983307 SS983285:SV983307 ACO983285:ACR983307 AMK983285:AMN983307 AWG983285:AWJ983307 BGC983285:BGF983307 BPY983285:BQB983307 BZU983285:BZX983307 CJQ983285:CJT983307 CTM983285:CTP983307 DDI983285:DDL983307 DNE983285:DNH983307 DXA983285:DXD983307 EGW983285:EGZ983307 EQS983285:EQV983307 FAO983285:FAR983307 FKK983285:FKN983307 FUG983285:FUJ983307 GEC983285:GEF983307 GNY983285:GOB983307 GXU983285:GXX983307 HHQ983285:HHT983307 HRM983285:HRP983307 IBI983285:IBL983307 ILE983285:ILH983307 IVA983285:IVD983307 JEW983285:JEZ983307 JOS983285:JOV983307 JYO983285:JYR983307 KIK983285:KIN983307 KSG983285:KSJ983307 LCC983285:LCF983307 LLY983285:LMB983307 LVU983285:LVX983307 MFQ983285:MFT983307 MPM983285:MPP983307 MZI983285:MZL983307 NJE983285:NJH983307 NTA983285:NTD983307 OCW983285:OCZ983307 OMS983285:OMV983307 OWO983285:OWR983307 PGK983285:PGN983307 PQG983285:PQJ983307 QAC983285:QAF983307 QJY983285:QKB983307 QTU983285:QTX983307 RDQ983285:RDT983307 RNM983285:RNP983307 RXI983285:RXL983307 SHE983285:SHH983307 SRA983285:SRD983307 TAW983285:TAZ983307 TKS983285:TKV983307 TUO983285:TUR983307 UEK983285:UEN983307 UOG983285:UOJ983307 UYC983285:UYF983307 VHY983285:VIB983307 VRU983285:VRX983307 WBQ983285:WBT983307 WLM983285:WLP983307 WVI983285:WVL983307 B65565:D65568 B131101:D131104 B196637:D196640 B262173:D262176 B327709:D327712 B393245:D393248 B458781:D458784 B524317:D524320 B589853:D589856 B655389:D655392 B720925:D720928 B786461:D786464 B851997:D852000 B917533:D917536 B983069:D983072 B29:D32" xr:uid="{00000000-0002-0000-0F00-00000A000000}">
      <formula1>IF(S29=TRUE,TRUE,FALSE)</formula1>
    </dataValidation>
    <dataValidation type="custom" allowBlank="1" showInputMessage="1" showErrorMessage="1" sqref="IW171:IW237 SS171:SS237 ACO171:ACO237 AMK171:AMK237 AWG171:AWG237 BGC171:BGC237 BPY171:BPY237 BZU171:BZU237 CJQ171:CJQ237 CTM171:CTM237 DDI171:DDI237 DNE171:DNE237 DXA171:DXA237 EGW171:EGW237 EQS171:EQS237 FAO171:FAO237 FKK171:FKK237 FUG171:FUG237 GEC171:GEC237 GNY171:GNY237 GXU171:GXU237 HHQ171:HHQ237 HRM171:HRM237 IBI171:IBI237 ILE171:ILE237 IVA171:IVA237 JEW171:JEW237 JOS171:JOS237 JYO171:JYO237 KIK171:KIK237 KSG171:KSG237 LCC171:LCC237 LLY171:LLY237 LVU171:LVU237 MFQ171:MFQ237 MPM171:MPM237 MZI171:MZI237 NJE171:NJE237 NTA171:NTA237 OCW171:OCW237 OMS171:OMS237 OWO171:OWO237 PGK171:PGK237 PQG171:PQG237 QAC171:QAC237 QJY171:QJY237 QTU171:QTU237 RDQ171:RDQ237 RNM171:RNM237 RXI171:RXI237 SHE171:SHE237 SRA171:SRA237 TAW171:TAW237 TKS171:TKS237 TUO171:TUO237 UEK171:UEK237 UOG171:UOG237 UYC171:UYC237 VHY171:VHY237 VRU171:VRU237 WBQ171:WBQ237 WLM171:WLM237 WVI171:WVI237 IW65707:IW65773 SS65707:SS65773 ACO65707:ACO65773 AMK65707:AMK65773 AWG65707:AWG65773 BGC65707:BGC65773 BPY65707:BPY65773 BZU65707:BZU65773 CJQ65707:CJQ65773 CTM65707:CTM65773 DDI65707:DDI65773 DNE65707:DNE65773 DXA65707:DXA65773 EGW65707:EGW65773 EQS65707:EQS65773 FAO65707:FAO65773 FKK65707:FKK65773 FUG65707:FUG65773 GEC65707:GEC65773 GNY65707:GNY65773 GXU65707:GXU65773 HHQ65707:HHQ65773 HRM65707:HRM65773 IBI65707:IBI65773 ILE65707:ILE65773 IVA65707:IVA65773 JEW65707:JEW65773 JOS65707:JOS65773 JYO65707:JYO65773 KIK65707:KIK65773 KSG65707:KSG65773 LCC65707:LCC65773 LLY65707:LLY65773 LVU65707:LVU65773 MFQ65707:MFQ65773 MPM65707:MPM65773 MZI65707:MZI65773 NJE65707:NJE65773 NTA65707:NTA65773 OCW65707:OCW65773 OMS65707:OMS65773 OWO65707:OWO65773 PGK65707:PGK65773 PQG65707:PQG65773 QAC65707:QAC65773 QJY65707:QJY65773 QTU65707:QTU65773 RDQ65707:RDQ65773 RNM65707:RNM65773 RXI65707:RXI65773 SHE65707:SHE65773 SRA65707:SRA65773 TAW65707:TAW65773 TKS65707:TKS65773 TUO65707:TUO65773 UEK65707:UEK65773 UOG65707:UOG65773 UYC65707:UYC65773 VHY65707:VHY65773 VRU65707:VRU65773 WBQ65707:WBQ65773 WLM65707:WLM65773 WVI65707:WVI65773 IW131243:IW131309 SS131243:SS131309 ACO131243:ACO131309 AMK131243:AMK131309 AWG131243:AWG131309 BGC131243:BGC131309 BPY131243:BPY131309 BZU131243:BZU131309 CJQ131243:CJQ131309 CTM131243:CTM131309 DDI131243:DDI131309 DNE131243:DNE131309 DXA131243:DXA131309 EGW131243:EGW131309 EQS131243:EQS131309 FAO131243:FAO131309 FKK131243:FKK131309 FUG131243:FUG131309 GEC131243:GEC131309 GNY131243:GNY131309 GXU131243:GXU131309 HHQ131243:HHQ131309 HRM131243:HRM131309 IBI131243:IBI131309 ILE131243:ILE131309 IVA131243:IVA131309 JEW131243:JEW131309 JOS131243:JOS131309 JYO131243:JYO131309 KIK131243:KIK131309 KSG131243:KSG131309 LCC131243:LCC131309 LLY131243:LLY131309 LVU131243:LVU131309 MFQ131243:MFQ131309 MPM131243:MPM131309 MZI131243:MZI131309 NJE131243:NJE131309 NTA131243:NTA131309 OCW131243:OCW131309 OMS131243:OMS131309 OWO131243:OWO131309 PGK131243:PGK131309 PQG131243:PQG131309 QAC131243:QAC131309 QJY131243:QJY131309 QTU131243:QTU131309 RDQ131243:RDQ131309 RNM131243:RNM131309 RXI131243:RXI131309 SHE131243:SHE131309 SRA131243:SRA131309 TAW131243:TAW131309 TKS131243:TKS131309 TUO131243:TUO131309 UEK131243:UEK131309 UOG131243:UOG131309 UYC131243:UYC131309 VHY131243:VHY131309 VRU131243:VRU131309 WBQ131243:WBQ131309 WLM131243:WLM131309 WVI131243:WVI131309 IW196779:IW196845 SS196779:SS196845 ACO196779:ACO196845 AMK196779:AMK196845 AWG196779:AWG196845 BGC196779:BGC196845 BPY196779:BPY196845 BZU196779:BZU196845 CJQ196779:CJQ196845 CTM196779:CTM196845 DDI196779:DDI196845 DNE196779:DNE196845 DXA196779:DXA196845 EGW196779:EGW196845 EQS196779:EQS196845 FAO196779:FAO196845 FKK196779:FKK196845 FUG196779:FUG196845 GEC196779:GEC196845 GNY196779:GNY196845 GXU196779:GXU196845 HHQ196779:HHQ196845 HRM196779:HRM196845 IBI196779:IBI196845 ILE196779:ILE196845 IVA196779:IVA196845 JEW196779:JEW196845 JOS196779:JOS196845 JYO196779:JYO196845 KIK196779:KIK196845 KSG196779:KSG196845 LCC196779:LCC196845 LLY196779:LLY196845 LVU196779:LVU196845 MFQ196779:MFQ196845 MPM196779:MPM196845 MZI196779:MZI196845 NJE196779:NJE196845 NTA196779:NTA196845 OCW196779:OCW196845 OMS196779:OMS196845 OWO196779:OWO196845 PGK196779:PGK196845 PQG196779:PQG196845 QAC196779:QAC196845 QJY196779:QJY196845 QTU196779:QTU196845 RDQ196779:RDQ196845 RNM196779:RNM196845 RXI196779:RXI196845 SHE196779:SHE196845 SRA196779:SRA196845 TAW196779:TAW196845 TKS196779:TKS196845 TUO196779:TUO196845 UEK196779:UEK196845 UOG196779:UOG196845 UYC196779:UYC196845 VHY196779:VHY196845 VRU196779:VRU196845 WBQ196779:WBQ196845 WLM196779:WLM196845 WVI196779:WVI196845 IW262315:IW262381 SS262315:SS262381 ACO262315:ACO262381 AMK262315:AMK262381 AWG262315:AWG262381 BGC262315:BGC262381 BPY262315:BPY262381 BZU262315:BZU262381 CJQ262315:CJQ262381 CTM262315:CTM262381 DDI262315:DDI262381 DNE262315:DNE262381 DXA262315:DXA262381 EGW262315:EGW262381 EQS262315:EQS262381 FAO262315:FAO262381 FKK262315:FKK262381 FUG262315:FUG262381 GEC262315:GEC262381 GNY262315:GNY262381 GXU262315:GXU262381 HHQ262315:HHQ262381 HRM262315:HRM262381 IBI262315:IBI262381 ILE262315:ILE262381 IVA262315:IVA262381 JEW262315:JEW262381 JOS262315:JOS262381 JYO262315:JYO262381 KIK262315:KIK262381 KSG262315:KSG262381 LCC262315:LCC262381 LLY262315:LLY262381 LVU262315:LVU262381 MFQ262315:MFQ262381 MPM262315:MPM262381 MZI262315:MZI262381 NJE262315:NJE262381 NTA262315:NTA262381 OCW262315:OCW262381 OMS262315:OMS262381 OWO262315:OWO262381 PGK262315:PGK262381 PQG262315:PQG262381 QAC262315:QAC262381 QJY262315:QJY262381 QTU262315:QTU262381 RDQ262315:RDQ262381 RNM262315:RNM262381 RXI262315:RXI262381 SHE262315:SHE262381 SRA262315:SRA262381 TAW262315:TAW262381 TKS262315:TKS262381 TUO262315:TUO262381 UEK262315:UEK262381 UOG262315:UOG262381 UYC262315:UYC262381 VHY262315:VHY262381 VRU262315:VRU262381 WBQ262315:WBQ262381 WLM262315:WLM262381 WVI262315:WVI262381 IW327851:IW327917 SS327851:SS327917 ACO327851:ACO327917 AMK327851:AMK327917 AWG327851:AWG327917 BGC327851:BGC327917 BPY327851:BPY327917 BZU327851:BZU327917 CJQ327851:CJQ327917 CTM327851:CTM327917 DDI327851:DDI327917 DNE327851:DNE327917 DXA327851:DXA327917 EGW327851:EGW327917 EQS327851:EQS327917 FAO327851:FAO327917 FKK327851:FKK327917 FUG327851:FUG327917 GEC327851:GEC327917 GNY327851:GNY327917 GXU327851:GXU327917 HHQ327851:HHQ327917 HRM327851:HRM327917 IBI327851:IBI327917 ILE327851:ILE327917 IVA327851:IVA327917 JEW327851:JEW327917 JOS327851:JOS327917 JYO327851:JYO327917 KIK327851:KIK327917 KSG327851:KSG327917 LCC327851:LCC327917 LLY327851:LLY327917 LVU327851:LVU327917 MFQ327851:MFQ327917 MPM327851:MPM327917 MZI327851:MZI327917 NJE327851:NJE327917 NTA327851:NTA327917 OCW327851:OCW327917 OMS327851:OMS327917 OWO327851:OWO327917 PGK327851:PGK327917 PQG327851:PQG327917 QAC327851:QAC327917 QJY327851:QJY327917 QTU327851:QTU327917 RDQ327851:RDQ327917 RNM327851:RNM327917 RXI327851:RXI327917 SHE327851:SHE327917 SRA327851:SRA327917 TAW327851:TAW327917 TKS327851:TKS327917 TUO327851:TUO327917 UEK327851:UEK327917 UOG327851:UOG327917 UYC327851:UYC327917 VHY327851:VHY327917 VRU327851:VRU327917 WBQ327851:WBQ327917 WLM327851:WLM327917 WVI327851:WVI327917 IW393387:IW393453 SS393387:SS393453 ACO393387:ACO393453 AMK393387:AMK393453 AWG393387:AWG393453 BGC393387:BGC393453 BPY393387:BPY393453 BZU393387:BZU393453 CJQ393387:CJQ393453 CTM393387:CTM393453 DDI393387:DDI393453 DNE393387:DNE393453 DXA393387:DXA393453 EGW393387:EGW393453 EQS393387:EQS393453 FAO393387:FAO393453 FKK393387:FKK393453 FUG393387:FUG393453 GEC393387:GEC393453 GNY393387:GNY393453 GXU393387:GXU393453 HHQ393387:HHQ393453 HRM393387:HRM393453 IBI393387:IBI393453 ILE393387:ILE393453 IVA393387:IVA393453 JEW393387:JEW393453 JOS393387:JOS393453 JYO393387:JYO393453 KIK393387:KIK393453 KSG393387:KSG393453 LCC393387:LCC393453 LLY393387:LLY393453 LVU393387:LVU393453 MFQ393387:MFQ393453 MPM393387:MPM393453 MZI393387:MZI393453 NJE393387:NJE393453 NTA393387:NTA393453 OCW393387:OCW393453 OMS393387:OMS393453 OWO393387:OWO393453 PGK393387:PGK393453 PQG393387:PQG393453 QAC393387:QAC393453 QJY393387:QJY393453 QTU393387:QTU393453 RDQ393387:RDQ393453 RNM393387:RNM393453 RXI393387:RXI393453 SHE393387:SHE393453 SRA393387:SRA393453 TAW393387:TAW393453 TKS393387:TKS393453 TUO393387:TUO393453 UEK393387:UEK393453 UOG393387:UOG393453 UYC393387:UYC393453 VHY393387:VHY393453 VRU393387:VRU393453 WBQ393387:WBQ393453 WLM393387:WLM393453 WVI393387:WVI393453 IW458923:IW458989 SS458923:SS458989 ACO458923:ACO458989 AMK458923:AMK458989 AWG458923:AWG458989 BGC458923:BGC458989 BPY458923:BPY458989 BZU458923:BZU458989 CJQ458923:CJQ458989 CTM458923:CTM458989 DDI458923:DDI458989 DNE458923:DNE458989 DXA458923:DXA458989 EGW458923:EGW458989 EQS458923:EQS458989 FAO458923:FAO458989 FKK458923:FKK458989 FUG458923:FUG458989 GEC458923:GEC458989 GNY458923:GNY458989 GXU458923:GXU458989 HHQ458923:HHQ458989 HRM458923:HRM458989 IBI458923:IBI458989 ILE458923:ILE458989 IVA458923:IVA458989 JEW458923:JEW458989 JOS458923:JOS458989 JYO458923:JYO458989 KIK458923:KIK458989 KSG458923:KSG458989 LCC458923:LCC458989 LLY458923:LLY458989 LVU458923:LVU458989 MFQ458923:MFQ458989 MPM458923:MPM458989 MZI458923:MZI458989 NJE458923:NJE458989 NTA458923:NTA458989 OCW458923:OCW458989 OMS458923:OMS458989 OWO458923:OWO458989 PGK458923:PGK458989 PQG458923:PQG458989 QAC458923:QAC458989 QJY458923:QJY458989 QTU458923:QTU458989 RDQ458923:RDQ458989 RNM458923:RNM458989 RXI458923:RXI458989 SHE458923:SHE458989 SRA458923:SRA458989 TAW458923:TAW458989 TKS458923:TKS458989 TUO458923:TUO458989 UEK458923:UEK458989 UOG458923:UOG458989 UYC458923:UYC458989 VHY458923:VHY458989 VRU458923:VRU458989 WBQ458923:WBQ458989 WLM458923:WLM458989 WVI458923:WVI458989 IW524459:IW524525 SS524459:SS524525 ACO524459:ACO524525 AMK524459:AMK524525 AWG524459:AWG524525 BGC524459:BGC524525 BPY524459:BPY524525 BZU524459:BZU524525 CJQ524459:CJQ524525 CTM524459:CTM524525 DDI524459:DDI524525 DNE524459:DNE524525 DXA524459:DXA524525 EGW524459:EGW524525 EQS524459:EQS524525 FAO524459:FAO524525 FKK524459:FKK524525 FUG524459:FUG524525 GEC524459:GEC524525 GNY524459:GNY524525 GXU524459:GXU524525 HHQ524459:HHQ524525 HRM524459:HRM524525 IBI524459:IBI524525 ILE524459:ILE524525 IVA524459:IVA524525 JEW524459:JEW524525 JOS524459:JOS524525 JYO524459:JYO524525 KIK524459:KIK524525 KSG524459:KSG524525 LCC524459:LCC524525 LLY524459:LLY524525 LVU524459:LVU524525 MFQ524459:MFQ524525 MPM524459:MPM524525 MZI524459:MZI524525 NJE524459:NJE524525 NTA524459:NTA524525 OCW524459:OCW524525 OMS524459:OMS524525 OWO524459:OWO524525 PGK524459:PGK524525 PQG524459:PQG524525 QAC524459:QAC524525 QJY524459:QJY524525 QTU524459:QTU524525 RDQ524459:RDQ524525 RNM524459:RNM524525 RXI524459:RXI524525 SHE524459:SHE524525 SRA524459:SRA524525 TAW524459:TAW524525 TKS524459:TKS524525 TUO524459:TUO524525 UEK524459:UEK524525 UOG524459:UOG524525 UYC524459:UYC524525 VHY524459:VHY524525 VRU524459:VRU524525 WBQ524459:WBQ524525 WLM524459:WLM524525 WVI524459:WVI524525 IW589995:IW590061 SS589995:SS590061 ACO589995:ACO590061 AMK589995:AMK590061 AWG589995:AWG590061 BGC589995:BGC590061 BPY589995:BPY590061 BZU589995:BZU590061 CJQ589995:CJQ590061 CTM589995:CTM590061 DDI589995:DDI590061 DNE589995:DNE590061 DXA589995:DXA590061 EGW589995:EGW590061 EQS589995:EQS590061 FAO589995:FAO590061 FKK589995:FKK590061 FUG589995:FUG590061 GEC589995:GEC590061 GNY589995:GNY590061 GXU589995:GXU590061 HHQ589995:HHQ590061 HRM589995:HRM590061 IBI589995:IBI590061 ILE589995:ILE590061 IVA589995:IVA590061 JEW589995:JEW590061 JOS589995:JOS590061 JYO589995:JYO590061 KIK589995:KIK590061 KSG589995:KSG590061 LCC589995:LCC590061 LLY589995:LLY590061 LVU589995:LVU590061 MFQ589995:MFQ590061 MPM589995:MPM590061 MZI589995:MZI590061 NJE589995:NJE590061 NTA589995:NTA590061 OCW589995:OCW590061 OMS589995:OMS590061 OWO589995:OWO590061 PGK589995:PGK590061 PQG589995:PQG590061 QAC589995:QAC590061 QJY589995:QJY590061 QTU589995:QTU590061 RDQ589995:RDQ590061 RNM589995:RNM590061 RXI589995:RXI590061 SHE589995:SHE590061 SRA589995:SRA590061 TAW589995:TAW590061 TKS589995:TKS590061 TUO589995:TUO590061 UEK589995:UEK590061 UOG589995:UOG590061 UYC589995:UYC590061 VHY589995:VHY590061 VRU589995:VRU590061 WBQ589995:WBQ590061 WLM589995:WLM590061 WVI589995:WVI590061 IW655531:IW655597 SS655531:SS655597 ACO655531:ACO655597 AMK655531:AMK655597 AWG655531:AWG655597 BGC655531:BGC655597 BPY655531:BPY655597 BZU655531:BZU655597 CJQ655531:CJQ655597 CTM655531:CTM655597 DDI655531:DDI655597 DNE655531:DNE655597 DXA655531:DXA655597 EGW655531:EGW655597 EQS655531:EQS655597 FAO655531:FAO655597 FKK655531:FKK655597 FUG655531:FUG655597 GEC655531:GEC655597 GNY655531:GNY655597 GXU655531:GXU655597 HHQ655531:HHQ655597 HRM655531:HRM655597 IBI655531:IBI655597 ILE655531:ILE655597 IVA655531:IVA655597 JEW655531:JEW655597 JOS655531:JOS655597 JYO655531:JYO655597 KIK655531:KIK655597 KSG655531:KSG655597 LCC655531:LCC655597 LLY655531:LLY655597 LVU655531:LVU655597 MFQ655531:MFQ655597 MPM655531:MPM655597 MZI655531:MZI655597 NJE655531:NJE655597 NTA655531:NTA655597 OCW655531:OCW655597 OMS655531:OMS655597 OWO655531:OWO655597 PGK655531:PGK655597 PQG655531:PQG655597 QAC655531:QAC655597 QJY655531:QJY655597 QTU655531:QTU655597 RDQ655531:RDQ655597 RNM655531:RNM655597 RXI655531:RXI655597 SHE655531:SHE655597 SRA655531:SRA655597 TAW655531:TAW655597 TKS655531:TKS655597 TUO655531:TUO655597 UEK655531:UEK655597 UOG655531:UOG655597 UYC655531:UYC655597 VHY655531:VHY655597 VRU655531:VRU655597 WBQ655531:WBQ655597 WLM655531:WLM655597 WVI655531:WVI655597 IW721067:IW721133 SS721067:SS721133 ACO721067:ACO721133 AMK721067:AMK721133 AWG721067:AWG721133 BGC721067:BGC721133 BPY721067:BPY721133 BZU721067:BZU721133 CJQ721067:CJQ721133 CTM721067:CTM721133 DDI721067:DDI721133 DNE721067:DNE721133 DXA721067:DXA721133 EGW721067:EGW721133 EQS721067:EQS721133 FAO721067:FAO721133 FKK721067:FKK721133 FUG721067:FUG721133 GEC721067:GEC721133 GNY721067:GNY721133 GXU721067:GXU721133 HHQ721067:HHQ721133 HRM721067:HRM721133 IBI721067:IBI721133 ILE721067:ILE721133 IVA721067:IVA721133 JEW721067:JEW721133 JOS721067:JOS721133 JYO721067:JYO721133 KIK721067:KIK721133 KSG721067:KSG721133 LCC721067:LCC721133 LLY721067:LLY721133 LVU721067:LVU721133 MFQ721067:MFQ721133 MPM721067:MPM721133 MZI721067:MZI721133 NJE721067:NJE721133 NTA721067:NTA721133 OCW721067:OCW721133 OMS721067:OMS721133 OWO721067:OWO721133 PGK721067:PGK721133 PQG721067:PQG721133 QAC721067:QAC721133 QJY721067:QJY721133 QTU721067:QTU721133 RDQ721067:RDQ721133 RNM721067:RNM721133 RXI721067:RXI721133 SHE721067:SHE721133 SRA721067:SRA721133 TAW721067:TAW721133 TKS721067:TKS721133 TUO721067:TUO721133 UEK721067:UEK721133 UOG721067:UOG721133 UYC721067:UYC721133 VHY721067:VHY721133 VRU721067:VRU721133 WBQ721067:WBQ721133 WLM721067:WLM721133 WVI721067:WVI721133 IW786603:IW786669 SS786603:SS786669 ACO786603:ACO786669 AMK786603:AMK786669 AWG786603:AWG786669 BGC786603:BGC786669 BPY786603:BPY786669 BZU786603:BZU786669 CJQ786603:CJQ786669 CTM786603:CTM786669 DDI786603:DDI786669 DNE786603:DNE786669 DXA786603:DXA786669 EGW786603:EGW786669 EQS786603:EQS786669 FAO786603:FAO786669 FKK786603:FKK786669 FUG786603:FUG786669 GEC786603:GEC786669 GNY786603:GNY786669 GXU786603:GXU786669 HHQ786603:HHQ786669 HRM786603:HRM786669 IBI786603:IBI786669 ILE786603:ILE786669 IVA786603:IVA786669 JEW786603:JEW786669 JOS786603:JOS786669 JYO786603:JYO786669 KIK786603:KIK786669 KSG786603:KSG786669 LCC786603:LCC786669 LLY786603:LLY786669 LVU786603:LVU786669 MFQ786603:MFQ786669 MPM786603:MPM786669 MZI786603:MZI786669 NJE786603:NJE786669 NTA786603:NTA786669 OCW786603:OCW786669 OMS786603:OMS786669 OWO786603:OWO786669 PGK786603:PGK786669 PQG786603:PQG786669 QAC786603:QAC786669 QJY786603:QJY786669 QTU786603:QTU786669 RDQ786603:RDQ786669 RNM786603:RNM786669 RXI786603:RXI786669 SHE786603:SHE786669 SRA786603:SRA786669 TAW786603:TAW786669 TKS786603:TKS786669 TUO786603:TUO786669 UEK786603:UEK786669 UOG786603:UOG786669 UYC786603:UYC786669 VHY786603:VHY786669 VRU786603:VRU786669 WBQ786603:WBQ786669 WLM786603:WLM786669 WVI786603:WVI786669 IW852139:IW852205 SS852139:SS852205 ACO852139:ACO852205 AMK852139:AMK852205 AWG852139:AWG852205 BGC852139:BGC852205 BPY852139:BPY852205 BZU852139:BZU852205 CJQ852139:CJQ852205 CTM852139:CTM852205 DDI852139:DDI852205 DNE852139:DNE852205 DXA852139:DXA852205 EGW852139:EGW852205 EQS852139:EQS852205 FAO852139:FAO852205 FKK852139:FKK852205 FUG852139:FUG852205 GEC852139:GEC852205 GNY852139:GNY852205 GXU852139:GXU852205 HHQ852139:HHQ852205 HRM852139:HRM852205 IBI852139:IBI852205 ILE852139:ILE852205 IVA852139:IVA852205 JEW852139:JEW852205 JOS852139:JOS852205 JYO852139:JYO852205 KIK852139:KIK852205 KSG852139:KSG852205 LCC852139:LCC852205 LLY852139:LLY852205 LVU852139:LVU852205 MFQ852139:MFQ852205 MPM852139:MPM852205 MZI852139:MZI852205 NJE852139:NJE852205 NTA852139:NTA852205 OCW852139:OCW852205 OMS852139:OMS852205 OWO852139:OWO852205 PGK852139:PGK852205 PQG852139:PQG852205 QAC852139:QAC852205 QJY852139:QJY852205 QTU852139:QTU852205 RDQ852139:RDQ852205 RNM852139:RNM852205 RXI852139:RXI852205 SHE852139:SHE852205 SRA852139:SRA852205 TAW852139:TAW852205 TKS852139:TKS852205 TUO852139:TUO852205 UEK852139:UEK852205 UOG852139:UOG852205 UYC852139:UYC852205 VHY852139:VHY852205 VRU852139:VRU852205 WBQ852139:WBQ852205 WLM852139:WLM852205 WVI852139:WVI852205 IW917675:IW917741 SS917675:SS917741 ACO917675:ACO917741 AMK917675:AMK917741 AWG917675:AWG917741 BGC917675:BGC917741 BPY917675:BPY917741 BZU917675:BZU917741 CJQ917675:CJQ917741 CTM917675:CTM917741 DDI917675:DDI917741 DNE917675:DNE917741 DXA917675:DXA917741 EGW917675:EGW917741 EQS917675:EQS917741 FAO917675:FAO917741 FKK917675:FKK917741 FUG917675:FUG917741 GEC917675:GEC917741 GNY917675:GNY917741 GXU917675:GXU917741 HHQ917675:HHQ917741 HRM917675:HRM917741 IBI917675:IBI917741 ILE917675:ILE917741 IVA917675:IVA917741 JEW917675:JEW917741 JOS917675:JOS917741 JYO917675:JYO917741 KIK917675:KIK917741 KSG917675:KSG917741 LCC917675:LCC917741 LLY917675:LLY917741 LVU917675:LVU917741 MFQ917675:MFQ917741 MPM917675:MPM917741 MZI917675:MZI917741 NJE917675:NJE917741 NTA917675:NTA917741 OCW917675:OCW917741 OMS917675:OMS917741 OWO917675:OWO917741 PGK917675:PGK917741 PQG917675:PQG917741 QAC917675:QAC917741 QJY917675:QJY917741 QTU917675:QTU917741 RDQ917675:RDQ917741 RNM917675:RNM917741 RXI917675:RXI917741 SHE917675:SHE917741 SRA917675:SRA917741 TAW917675:TAW917741 TKS917675:TKS917741 TUO917675:TUO917741 UEK917675:UEK917741 UOG917675:UOG917741 UYC917675:UYC917741 VHY917675:VHY917741 VRU917675:VRU917741 WBQ917675:WBQ917741 WLM917675:WLM917741 WVI917675:WVI917741 IW983211:IW983277 SS983211:SS983277 ACO983211:ACO983277 AMK983211:AMK983277 AWG983211:AWG983277 BGC983211:BGC983277 BPY983211:BPY983277 BZU983211:BZU983277 CJQ983211:CJQ983277 CTM983211:CTM983277 DDI983211:DDI983277 DNE983211:DNE983277 DXA983211:DXA983277 EGW983211:EGW983277 EQS983211:EQS983277 FAO983211:FAO983277 FKK983211:FKK983277 FUG983211:FUG983277 GEC983211:GEC983277 GNY983211:GNY983277 GXU983211:GXU983277 HHQ983211:HHQ983277 HRM983211:HRM983277 IBI983211:IBI983277 ILE983211:ILE983277 IVA983211:IVA983277 JEW983211:JEW983277 JOS983211:JOS983277 JYO983211:JYO983277 KIK983211:KIK983277 KSG983211:KSG983277 LCC983211:LCC983277 LLY983211:LLY983277 LVU983211:LVU983277 MFQ983211:MFQ983277 MPM983211:MPM983277 MZI983211:MZI983277 NJE983211:NJE983277 NTA983211:NTA983277 OCW983211:OCW983277 OMS983211:OMS983277 OWO983211:OWO983277 PGK983211:PGK983277 PQG983211:PQG983277 QAC983211:QAC983277 QJY983211:QJY983277 QTU983211:QTU983277 RDQ983211:RDQ983277 RNM983211:RNM983277 RXI983211:RXI983277 SHE983211:SHE983277 SRA983211:SRA983277 TAW983211:TAW983277 TKS983211:TKS983277 TUO983211:TUO983277 UEK983211:UEK983277 UOG983211:UOG983277 UYC983211:UYC983277 VHY983211:VHY983277 VRU983211:VRU983277 WBQ983211:WBQ983277 WLM983211:WLM983277 WVI983211:WVI983277 IW244 SS244 ACO244 AMK244 AWG244 BGC244 BPY244 BZU244 CJQ244 CTM244 DDI244 DNE244 DXA244 EGW244 EQS244 FAO244 FKK244 FUG244 GEC244 GNY244 GXU244 HHQ244 HRM244 IBI244 ILE244 IVA244 JEW244 JOS244 JYO244 KIK244 KSG244 LCC244 LLY244 LVU244 MFQ244 MPM244 MZI244 NJE244 NTA244 OCW244 OMS244 OWO244 PGK244 PQG244 QAC244 QJY244 QTU244 RDQ244 RNM244 RXI244 SHE244 SRA244 TAW244 TKS244 TUO244 UEK244 UOG244 UYC244 VHY244 VRU244 WBQ244 WLM244 WVI244 IW65780 SS65780 ACO65780 AMK65780 AWG65780 BGC65780 BPY65780 BZU65780 CJQ65780 CTM65780 DDI65780 DNE65780 DXA65780 EGW65780 EQS65780 FAO65780 FKK65780 FUG65780 GEC65780 GNY65780 GXU65780 HHQ65780 HRM65780 IBI65780 ILE65780 IVA65780 JEW65780 JOS65780 JYO65780 KIK65780 KSG65780 LCC65780 LLY65780 LVU65780 MFQ65780 MPM65780 MZI65780 NJE65780 NTA65780 OCW65780 OMS65780 OWO65780 PGK65780 PQG65780 QAC65780 QJY65780 QTU65780 RDQ65780 RNM65780 RXI65780 SHE65780 SRA65780 TAW65780 TKS65780 TUO65780 UEK65780 UOG65780 UYC65780 VHY65780 VRU65780 WBQ65780 WLM65780 WVI65780 IW131316 SS131316 ACO131316 AMK131316 AWG131316 BGC131316 BPY131316 BZU131316 CJQ131316 CTM131316 DDI131316 DNE131316 DXA131316 EGW131316 EQS131316 FAO131316 FKK131316 FUG131316 GEC131316 GNY131316 GXU131316 HHQ131316 HRM131316 IBI131316 ILE131316 IVA131316 JEW131316 JOS131316 JYO131316 KIK131316 KSG131316 LCC131316 LLY131316 LVU131316 MFQ131316 MPM131316 MZI131316 NJE131316 NTA131316 OCW131316 OMS131316 OWO131316 PGK131316 PQG131316 QAC131316 QJY131316 QTU131316 RDQ131316 RNM131316 RXI131316 SHE131316 SRA131316 TAW131316 TKS131316 TUO131316 UEK131316 UOG131316 UYC131316 VHY131316 VRU131316 WBQ131316 WLM131316 WVI131316 IW196852 SS196852 ACO196852 AMK196852 AWG196852 BGC196852 BPY196852 BZU196852 CJQ196852 CTM196852 DDI196852 DNE196852 DXA196852 EGW196852 EQS196852 FAO196852 FKK196852 FUG196852 GEC196852 GNY196852 GXU196852 HHQ196852 HRM196852 IBI196852 ILE196852 IVA196852 JEW196852 JOS196852 JYO196852 KIK196852 KSG196852 LCC196852 LLY196852 LVU196852 MFQ196852 MPM196852 MZI196852 NJE196852 NTA196852 OCW196852 OMS196852 OWO196852 PGK196852 PQG196852 QAC196852 QJY196852 QTU196852 RDQ196852 RNM196852 RXI196852 SHE196852 SRA196852 TAW196852 TKS196852 TUO196852 UEK196852 UOG196852 UYC196852 VHY196852 VRU196852 WBQ196852 WLM196852 WVI196852 IW262388 SS262388 ACO262388 AMK262388 AWG262388 BGC262388 BPY262388 BZU262388 CJQ262388 CTM262388 DDI262388 DNE262388 DXA262388 EGW262388 EQS262388 FAO262388 FKK262388 FUG262388 GEC262388 GNY262388 GXU262388 HHQ262388 HRM262388 IBI262388 ILE262388 IVA262388 JEW262388 JOS262388 JYO262388 KIK262388 KSG262388 LCC262388 LLY262388 LVU262388 MFQ262388 MPM262388 MZI262388 NJE262388 NTA262388 OCW262388 OMS262388 OWO262388 PGK262388 PQG262388 QAC262388 QJY262388 QTU262388 RDQ262388 RNM262388 RXI262388 SHE262388 SRA262388 TAW262388 TKS262388 TUO262388 UEK262388 UOG262388 UYC262388 VHY262388 VRU262388 WBQ262388 WLM262388 WVI262388 IW327924 SS327924 ACO327924 AMK327924 AWG327924 BGC327924 BPY327924 BZU327924 CJQ327924 CTM327924 DDI327924 DNE327924 DXA327924 EGW327924 EQS327924 FAO327924 FKK327924 FUG327924 GEC327924 GNY327924 GXU327924 HHQ327924 HRM327924 IBI327924 ILE327924 IVA327924 JEW327924 JOS327924 JYO327924 KIK327924 KSG327924 LCC327924 LLY327924 LVU327924 MFQ327924 MPM327924 MZI327924 NJE327924 NTA327924 OCW327924 OMS327924 OWO327924 PGK327924 PQG327924 QAC327924 QJY327924 QTU327924 RDQ327924 RNM327924 RXI327924 SHE327924 SRA327924 TAW327924 TKS327924 TUO327924 UEK327924 UOG327924 UYC327924 VHY327924 VRU327924 WBQ327924 WLM327924 WVI327924 IW393460 SS393460 ACO393460 AMK393460 AWG393460 BGC393460 BPY393460 BZU393460 CJQ393460 CTM393460 DDI393460 DNE393460 DXA393460 EGW393460 EQS393460 FAO393460 FKK393460 FUG393460 GEC393460 GNY393460 GXU393460 HHQ393460 HRM393460 IBI393460 ILE393460 IVA393460 JEW393460 JOS393460 JYO393460 KIK393460 KSG393460 LCC393460 LLY393460 LVU393460 MFQ393460 MPM393460 MZI393460 NJE393460 NTA393460 OCW393460 OMS393460 OWO393460 PGK393460 PQG393460 QAC393460 QJY393460 QTU393460 RDQ393460 RNM393460 RXI393460 SHE393460 SRA393460 TAW393460 TKS393460 TUO393460 UEK393460 UOG393460 UYC393460 VHY393460 VRU393460 WBQ393460 WLM393460 WVI393460 IW458996 SS458996 ACO458996 AMK458996 AWG458996 BGC458996 BPY458996 BZU458996 CJQ458996 CTM458996 DDI458996 DNE458996 DXA458996 EGW458996 EQS458996 FAO458996 FKK458996 FUG458996 GEC458996 GNY458996 GXU458996 HHQ458996 HRM458996 IBI458996 ILE458996 IVA458996 JEW458996 JOS458996 JYO458996 KIK458996 KSG458996 LCC458996 LLY458996 LVU458996 MFQ458996 MPM458996 MZI458996 NJE458996 NTA458996 OCW458996 OMS458996 OWO458996 PGK458996 PQG458996 QAC458996 QJY458996 QTU458996 RDQ458996 RNM458996 RXI458996 SHE458996 SRA458996 TAW458996 TKS458996 TUO458996 UEK458996 UOG458996 UYC458996 VHY458996 VRU458996 WBQ458996 WLM458996 WVI458996 IW524532 SS524532 ACO524532 AMK524532 AWG524532 BGC524532 BPY524532 BZU524532 CJQ524532 CTM524532 DDI524532 DNE524532 DXA524532 EGW524532 EQS524532 FAO524532 FKK524532 FUG524532 GEC524532 GNY524532 GXU524532 HHQ524532 HRM524532 IBI524532 ILE524532 IVA524532 JEW524532 JOS524532 JYO524532 KIK524532 KSG524532 LCC524532 LLY524532 LVU524532 MFQ524532 MPM524532 MZI524532 NJE524532 NTA524532 OCW524532 OMS524532 OWO524532 PGK524532 PQG524532 QAC524532 QJY524532 QTU524532 RDQ524532 RNM524532 RXI524532 SHE524532 SRA524532 TAW524532 TKS524532 TUO524532 UEK524532 UOG524532 UYC524532 VHY524532 VRU524532 WBQ524532 WLM524532 WVI524532 IW590068 SS590068 ACO590068 AMK590068 AWG590068 BGC590068 BPY590068 BZU590068 CJQ590068 CTM590068 DDI590068 DNE590068 DXA590068 EGW590068 EQS590068 FAO590068 FKK590068 FUG590068 GEC590068 GNY590068 GXU590068 HHQ590068 HRM590068 IBI590068 ILE590068 IVA590068 JEW590068 JOS590068 JYO590068 KIK590068 KSG590068 LCC590068 LLY590068 LVU590068 MFQ590068 MPM590068 MZI590068 NJE590068 NTA590068 OCW590068 OMS590068 OWO590068 PGK590068 PQG590068 QAC590068 QJY590068 QTU590068 RDQ590068 RNM590068 RXI590068 SHE590068 SRA590068 TAW590068 TKS590068 TUO590068 UEK590068 UOG590068 UYC590068 VHY590068 VRU590068 WBQ590068 WLM590068 WVI590068 IW655604 SS655604 ACO655604 AMK655604 AWG655604 BGC655604 BPY655604 BZU655604 CJQ655604 CTM655604 DDI655604 DNE655604 DXA655604 EGW655604 EQS655604 FAO655604 FKK655604 FUG655604 GEC655604 GNY655604 GXU655604 HHQ655604 HRM655604 IBI655604 ILE655604 IVA655604 JEW655604 JOS655604 JYO655604 KIK655604 KSG655604 LCC655604 LLY655604 LVU655604 MFQ655604 MPM655604 MZI655604 NJE655604 NTA655604 OCW655604 OMS655604 OWO655604 PGK655604 PQG655604 QAC655604 QJY655604 QTU655604 RDQ655604 RNM655604 RXI655604 SHE655604 SRA655604 TAW655604 TKS655604 TUO655604 UEK655604 UOG655604 UYC655604 VHY655604 VRU655604 WBQ655604 WLM655604 WVI655604 IW721140 SS721140 ACO721140 AMK721140 AWG721140 BGC721140 BPY721140 BZU721140 CJQ721140 CTM721140 DDI721140 DNE721140 DXA721140 EGW721140 EQS721140 FAO721140 FKK721140 FUG721140 GEC721140 GNY721140 GXU721140 HHQ721140 HRM721140 IBI721140 ILE721140 IVA721140 JEW721140 JOS721140 JYO721140 KIK721140 KSG721140 LCC721140 LLY721140 LVU721140 MFQ721140 MPM721140 MZI721140 NJE721140 NTA721140 OCW721140 OMS721140 OWO721140 PGK721140 PQG721140 QAC721140 QJY721140 QTU721140 RDQ721140 RNM721140 RXI721140 SHE721140 SRA721140 TAW721140 TKS721140 TUO721140 UEK721140 UOG721140 UYC721140 VHY721140 VRU721140 WBQ721140 WLM721140 WVI721140 IW786676 SS786676 ACO786676 AMK786676 AWG786676 BGC786676 BPY786676 BZU786676 CJQ786676 CTM786676 DDI786676 DNE786676 DXA786676 EGW786676 EQS786676 FAO786676 FKK786676 FUG786676 GEC786676 GNY786676 GXU786676 HHQ786676 HRM786676 IBI786676 ILE786676 IVA786676 JEW786676 JOS786676 JYO786676 KIK786676 KSG786676 LCC786676 LLY786676 LVU786676 MFQ786676 MPM786676 MZI786676 NJE786676 NTA786676 OCW786676 OMS786676 OWO786676 PGK786676 PQG786676 QAC786676 QJY786676 QTU786676 RDQ786676 RNM786676 RXI786676 SHE786676 SRA786676 TAW786676 TKS786676 TUO786676 UEK786676 UOG786676 UYC786676 VHY786676 VRU786676 WBQ786676 WLM786676 WVI786676 IW852212 SS852212 ACO852212 AMK852212 AWG852212 BGC852212 BPY852212 BZU852212 CJQ852212 CTM852212 DDI852212 DNE852212 DXA852212 EGW852212 EQS852212 FAO852212 FKK852212 FUG852212 GEC852212 GNY852212 GXU852212 HHQ852212 HRM852212 IBI852212 ILE852212 IVA852212 JEW852212 JOS852212 JYO852212 KIK852212 KSG852212 LCC852212 LLY852212 LVU852212 MFQ852212 MPM852212 MZI852212 NJE852212 NTA852212 OCW852212 OMS852212 OWO852212 PGK852212 PQG852212 QAC852212 QJY852212 QTU852212 RDQ852212 RNM852212 RXI852212 SHE852212 SRA852212 TAW852212 TKS852212 TUO852212 UEK852212 UOG852212 UYC852212 VHY852212 VRU852212 WBQ852212 WLM852212 WVI852212 IW917748 SS917748 ACO917748 AMK917748 AWG917748 BGC917748 BPY917748 BZU917748 CJQ917748 CTM917748 DDI917748 DNE917748 DXA917748 EGW917748 EQS917748 FAO917748 FKK917748 FUG917748 GEC917748 GNY917748 GXU917748 HHQ917748 HRM917748 IBI917748 ILE917748 IVA917748 JEW917748 JOS917748 JYO917748 KIK917748 KSG917748 LCC917748 LLY917748 LVU917748 MFQ917748 MPM917748 MZI917748 NJE917748 NTA917748 OCW917748 OMS917748 OWO917748 PGK917748 PQG917748 QAC917748 QJY917748 QTU917748 RDQ917748 RNM917748 RXI917748 SHE917748 SRA917748 TAW917748 TKS917748 TUO917748 UEK917748 UOG917748 UYC917748 VHY917748 VRU917748 WBQ917748 WLM917748 WVI917748 IW983284 SS983284 ACO983284 AMK983284 AWG983284 BGC983284 BPY983284 BZU983284 CJQ983284 CTM983284 DDI983284 DNE983284 DXA983284 EGW983284 EQS983284 FAO983284 FKK983284 FUG983284 GEC983284 GNY983284 GXU983284 HHQ983284 HRM983284 IBI983284 ILE983284 IVA983284 JEW983284 JOS983284 JYO983284 KIK983284 KSG983284 LCC983284 LLY983284 LVU983284 MFQ983284 MPM983284 MZI983284 NJE983284 NTA983284 OCW983284 OMS983284 OWO983284 PGK983284 PQG983284 QAC983284 QJY983284 QTU983284 RDQ983284 RNM983284 RXI983284 SHE983284 SRA983284 TAW983284 TKS983284 TUO983284 UEK983284 UOG983284 UYC983284 VHY983284 VRU983284 WBQ983284 WLM983284 WVI983284 I171:I237 JE171:JE237 TA171:TA237 ACW171:ACW237 AMS171:AMS237 AWO171:AWO237 BGK171:BGK237 BQG171:BQG237 CAC171:CAC237 CJY171:CJY237 CTU171:CTU237 DDQ171:DDQ237 DNM171:DNM237 DXI171:DXI237 EHE171:EHE237 ERA171:ERA237 FAW171:FAW237 FKS171:FKS237 FUO171:FUO237 GEK171:GEK237 GOG171:GOG237 GYC171:GYC237 HHY171:HHY237 HRU171:HRU237 IBQ171:IBQ237 ILM171:ILM237 IVI171:IVI237 JFE171:JFE237 JPA171:JPA237 JYW171:JYW237 KIS171:KIS237 KSO171:KSO237 LCK171:LCK237 LMG171:LMG237 LWC171:LWC237 MFY171:MFY237 MPU171:MPU237 MZQ171:MZQ237 NJM171:NJM237 NTI171:NTI237 ODE171:ODE237 ONA171:ONA237 OWW171:OWW237 PGS171:PGS237 PQO171:PQO237 QAK171:QAK237 QKG171:QKG237 QUC171:QUC237 RDY171:RDY237 RNU171:RNU237 RXQ171:RXQ237 SHM171:SHM237 SRI171:SRI237 TBE171:TBE237 TLA171:TLA237 TUW171:TUW237 UES171:UES237 UOO171:UOO237 UYK171:UYK237 VIG171:VIG237 VSC171:VSC237 WBY171:WBY237 WLU171:WLU237 WVQ171:WVQ237 I65707:I65773 JE65707:JE65773 TA65707:TA65773 ACW65707:ACW65773 AMS65707:AMS65773 AWO65707:AWO65773 BGK65707:BGK65773 BQG65707:BQG65773 CAC65707:CAC65773 CJY65707:CJY65773 CTU65707:CTU65773 DDQ65707:DDQ65773 DNM65707:DNM65773 DXI65707:DXI65773 EHE65707:EHE65773 ERA65707:ERA65773 FAW65707:FAW65773 FKS65707:FKS65773 FUO65707:FUO65773 GEK65707:GEK65773 GOG65707:GOG65773 GYC65707:GYC65773 HHY65707:HHY65773 HRU65707:HRU65773 IBQ65707:IBQ65773 ILM65707:ILM65773 IVI65707:IVI65773 JFE65707:JFE65773 JPA65707:JPA65773 JYW65707:JYW65773 KIS65707:KIS65773 KSO65707:KSO65773 LCK65707:LCK65773 LMG65707:LMG65773 LWC65707:LWC65773 MFY65707:MFY65773 MPU65707:MPU65773 MZQ65707:MZQ65773 NJM65707:NJM65773 NTI65707:NTI65773 ODE65707:ODE65773 ONA65707:ONA65773 OWW65707:OWW65773 PGS65707:PGS65773 PQO65707:PQO65773 QAK65707:QAK65773 QKG65707:QKG65773 QUC65707:QUC65773 RDY65707:RDY65773 RNU65707:RNU65773 RXQ65707:RXQ65773 SHM65707:SHM65773 SRI65707:SRI65773 TBE65707:TBE65773 TLA65707:TLA65773 TUW65707:TUW65773 UES65707:UES65773 UOO65707:UOO65773 UYK65707:UYK65773 VIG65707:VIG65773 VSC65707:VSC65773 WBY65707:WBY65773 WLU65707:WLU65773 WVQ65707:WVQ65773 I131243:I131309 JE131243:JE131309 TA131243:TA131309 ACW131243:ACW131309 AMS131243:AMS131309 AWO131243:AWO131309 BGK131243:BGK131309 BQG131243:BQG131309 CAC131243:CAC131309 CJY131243:CJY131309 CTU131243:CTU131309 DDQ131243:DDQ131309 DNM131243:DNM131309 DXI131243:DXI131309 EHE131243:EHE131309 ERA131243:ERA131309 FAW131243:FAW131309 FKS131243:FKS131309 FUO131243:FUO131309 GEK131243:GEK131309 GOG131243:GOG131309 GYC131243:GYC131309 HHY131243:HHY131309 HRU131243:HRU131309 IBQ131243:IBQ131309 ILM131243:ILM131309 IVI131243:IVI131309 JFE131243:JFE131309 JPA131243:JPA131309 JYW131243:JYW131309 KIS131243:KIS131309 KSO131243:KSO131309 LCK131243:LCK131309 LMG131243:LMG131309 LWC131243:LWC131309 MFY131243:MFY131309 MPU131243:MPU131309 MZQ131243:MZQ131309 NJM131243:NJM131309 NTI131243:NTI131309 ODE131243:ODE131309 ONA131243:ONA131309 OWW131243:OWW131309 PGS131243:PGS131309 PQO131243:PQO131309 QAK131243:QAK131309 QKG131243:QKG131309 QUC131243:QUC131309 RDY131243:RDY131309 RNU131243:RNU131309 RXQ131243:RXQ131309 SHM131243:SHM131309 SRI131243:SRI131309 TBE131243:TBE131309 TLA131243:TLA131309 TUW131243:TUW131309 UES131243:UES131309 UOO131243:UOO131309 UYK131243:UYK131309 VIG131243:VIG131309 VSC131243:VSC131309 WBY131243:WBY131309 WLU131243:WLU131309 WVQ131243:WVQ131309 I196779:I196845 JE196779:JE196845 TA196779:TA196845 ACW196779:ACW196845 AMS196779:AMS196845 AWO196779:AWO196845 BGK196779:BGK196845 BQG196779:BQG196845 CAC196779:CAC196845 CJY196779:CJY196845 CTU196779:CTU196845 DDQ196779:DDQ196845 DNM196779:DNM196845 DXI196779:DXI196845 EHE196779:EHE196845 ERA196779:ERA196845 FAW196779:FAW196845 FKS196779:FKS196845 FUO196779:FUO196845 GEK196779:GEK196845 GOG196779:GOG196845 GYC196779:GYC196845 HHY196779:HHY196845 HRU196779:HRU196845 IBQ196779:IBQ196845 ILM196779:ILM196845 IVI196779:IVI196845 JFE196779:JFE196845 JPA196779:JPA196845 JYW196779:JYW196845 KIS196779:KIS196845 KSO196779:KSO196845 LCK196779:LCK196845 LMG196779:LMG196845 LWC196779:LWC196845 MFY196779:MFY196845 MPU196779:MPU196845 MZQ196779:MZQ196845 NJM196779:NJM196845 NTI196779:NTI196845 ODE196779:ODE196845 ONA196779:ONA196845 OWW196779:OWW196845 PGS196779:PGS196845 PQO196779:PQO196845 QAK196779:QAK196845 QKG196779:QKG196845 QUC196779:QUC196845 RDY196779:RDY196845 RNU196779:RNU196845 RXQ196779:RXQ196845 SHM196779:SHM196845 SRI196779:SRI196845 TBE196779:TBE196845 TLA196779:TLA196845 TUW196779:TUW196845 UES196779:UES196845 UOO196779:UOO196845 UYK196779:UYK196845 VIG196779:VIG196845 VSC196779:VSC196845 WBY196779:WBY196845 WLU196779:WLU196845 WVQ196779:WVQ196845 I262315:I262381 JE262315:JE262381 TA262315:TA262381 ACW262315:ACW262381 AMS262315:AMS262381 AWO262315:AWO262381 BGK262315:BGK262381 BQG262315:BQG262381 CAC262315:CAC262381 CJY262315:CJY262381 CTU262315:CTU262381 DDQ262315:DDQ262381 DNM262315:DNM262381 DXI262315:DXI262381 EHE262315:EHE262381 ERA262315:ERA262381 FAW262315:FAW262381 FKS262315:FKS262381 FUO262315:FUO262381 GEK262315:GEK262381 GOG262315:GOG262381 GYC262315:GYC262381 HHY262315:HHY262381 HRU262315:HRU262381 IBQ262315:IBQ262381 ILM262315:ILM262381 IVI262315:IVI262381 JFE262315:JFE262381 JPA262315:JPA262381 JYW262315:JYW262381 KIS262315:KIS262381 KSO262315:KSO262381 LCK262315:LCK262381 LMG262315:LMG262381 LWC262315:LWC262381 MFY262315:MFY262381 MPU262315:MPU262381 MZQ262315:MZQ262381 NJM262315:NJM262381 NTI262315:NTI262381 ODE262315:ODE262381 ONA262315:ONA262381 OWW262315:OWW262381 PGS262315:PGS262381 PQO262315:PQO262381 QAK262315:QAK262381 QKG262315:QKG262381 QUC262315:QUC262381 RDY262315:RDY262381 RNU262315:RNU262381 RXQ262315:RXQ262381 SHM262315:SHM262381 SRI262315:SRI262381 TBE262315:TBE262381 TLA262315:TLA262381 TUW262315:TUW262381 UES262315:UES262381 UOO262315:UOO262381 UYK262315:UYK262381 VIG262315:VIG262381 VSC262315:VSC262381 WBY262315:WBY262381 WLU262315:WLU262381 WVQ262315:WVQ262381 I327851:I327917 JE327851:JE327917 TA327851:TA327917 ACW327851:ACW327917 AMS327851:AMS327917 AWO327851:AWO327917 BGK327851:BGK327917 BQG327851:BQG327917 CAC327851:CAC327917 CJY327851:CJY327917 CTU327851:CTU327917 DDQ327851:DDQ327917 DNM327851:DNM327917 DXI327851:DXI327917 EHE327851:EHE327917 ERA327851:ERA327917 FAW327851:FAW327917 FKS327851:FKS327917 FUO327851:FUO327917 GEK327851:GEK327917 GOG327851:GOG327917 GYC327851:GYC327917 HHY327851:HHY327917 HRU327851:HRU327917 IBQ327851:IBQ327917 ILM327851:ILM327917 IVI327851:IVI327917 JFE327851:JFE327917 JPA327851:JPA327917 JYW327851:JYW327917 KIS327851:KIS327917 KSO327851:KSO327917 LCK327851:LCK327917 LMG327851:LMG327917 LWC327851:LWC327917 MFY327851:MFY327917 MPU327851:MPU327917 MZQ327851:MZQ327917 NJM327851:NJM327917 NTI327851:NTI327917 ODE327851:ODE327917 ONA327851:ONA327917 OWW327851:OWW327917 PGS327851:PGS327917 PQO327851:PQO327917 QAK327851:QAK327917 QKG327851:QKG327917 QUC327851:QUC327917 RDY327851:RDY327917 RNU327851:RNU327917 RXQ327851:RXQ327917 SHM327851:SHM327917 SRI327851:SRI327917 TBE327851:TBE327917 TLA327851:TLA327917 TUW327851:TUW327917 UES327851:UES327917 UOO327851:UOO327917 UYK327851:UYK327917 VIG327851:VIG327917 VSC327851:VSC327917 WBY327851:WBY327917 WLU327851:WLU327917 WVQ327851:WVQ327917 I393387:I393453 JE393387:JE393453 TA393387:TA393453 ACW393387:ACW393453 AMS393387:AMS393453 AWO393387:AWO393453 BGK393387:BGK393453 BQG393387:BQG393453 CAC393387:CAC393453 CJY393387:CJY393453 CTU393387:CTU393453 DDQ393387:DDQ393453 DNM393387:DNM393453 DXI393387:DXI393453 EHE393387:EHE393453 ERA393387:ERA393453 FAW393387:FAW393453 FKS393387:FKS393453 FUO393387:FUO393453 GEK393387:GEK393453 GOG393387:GOG393453 GYC393387:GYC393453 HHY393387:HHY393453 HRU393387:HRU393453 IBQ393387:IBQ393453 ILM393387:ILM393453 IVI393387:IVI393453 JFE393387:JFE393453 JPA393387:JPA393453 JYW393387:JYW393453 KIS393387:KIS393453 KSO393387:KSO393453 LCK393387:LCK393453 LMG393387:LMG393453 LWC393387:LWC393453 MFY393387:MFY393453 MPU393387:MPU393453 MZQ393387:MZQ393453 NJM393387:NJM393453 NTI393387:NTI393453 ODE393387:ODE393453 ONA393387:ONA393453 OWW393387:OWW393453 PGS393387:PGS393453 PQO393387:PQO393453 QAK393387:QAK393453 QKG393387:QKG393453 QUC393387:QUC393453 RDY393387:RDY393453 RNU393387:RNU393453 RXQ393387:RXQ393453 SHM393387:SHM393453 SRI393387:SRI393453 TBE393387:TBE393453 TLA393387:TLA393453 TUW393387:TUW393453 UES393387:UES393453 UOO393387:UOO393453 UYK393387:UYK393453 VIG393387:VIG393453 VSC393387:VSC393453 WBY393387:WBY393453 WLU393387:WLU393453 WVQ393387:WVQ393453 I458923:I458989 JE458923:JE458989 TA458923:TA458989 ACW458923:ACW458989 AMS458923:AMS458989 AWO458923:AWO458989 BGK458923:BGK458989 BQG458923:BQG458989 CAC458923:CAC458989 CJY458923:CJY458989 CTU458923:CTU458989 DDQ458923:DDQ458989 DNM458923:DNM458989 DXI458923:DXI458989 EHE458923:EHE458989 ERA458923:ERA458989 FAW458923:FAW458989 FKS458923:FKS458989 FUO458923:FUO458989 GEK458923:GEK458989 GOG458923:GOG458989 GYC458923:GYC458989 HHY458923:HHY458989 HRU458923:HRU458989 IBQ458923:IBQ458989 ILM458923:ILM458989 IVI458923:IVI458989 JFE458923:JFE458989 JPA458923:JPA458989 JYW458923:JYW458989 KIS458923:KIS458989 KSO458923:KSO458989 LCK458923:LCK458989 LMG458923:LMG458989 LWC458923:LWC458989 MFY458923:MFY458989 MPU458923:MPU458989 MZQ458923:MZQ458989 NJM458923:NJM458989 NTI458923:NTI458989 ODE458923:ODE458989 ONA458923:ONA458989 OWW458923:OWW458989 PGS458923:PGS458989 PQO458923:PQO458989 QAK458923:QAK458989 QKG458923:QKG458989 QUC458923:QUC458989 RDY458923:RDY458989 RNU458923:RNU458989 RXQ458923:RXQ458989 SHM458923:SHM458989 SRI458923:SRI458989 TBE458923:TBE458989 TLA458923:TLA458989 TUW458923:TUW458989 UES458923:UES458989 UOO458923:UOO458989 UYK458923:UYK458989 VIG458923:VIG458989 VSC458923:VSC458989 WBY458923:WBY458989 WLU458923:WLU458989 WVQ458923:WVQ458989 I524459:I524525 JE524459:JE524525 TA524459:TA524525 ACW524459:ACW524525 AMS524459:AMS524525 AWO524459:AWO524525 BGK524459:BGK524525 BQG524459:BQG524525 CAC524459:CAC524525 CJY524459:CJY524525 CTU524459:CTU524525 DDQ524459:DDQ524525 DNM524459:DNM524525 DXI524459:DXI524525 EHE524459:EHE524525 ERA524459:ERA524525 FAW524459:FAW524525 FKS524459:FKS524525 FUO524459:FUO524525 GEK524459:GEK524525 GOG524459:GOG524525 GYC524459:GYC524525 HHY524459:HHY524525 HRU524459:HRU524525 IBQ524459:IBQ524525 ILM524459:ILM524525 IVI524459:IVI524525 JFE524459:JFE524525 JPA524459:JPA524525 JYW524459:JYW524525 KIS524459:KIS524525 KSO524459:KSO524525 LCK524459:LCK524525 LMG524459:LMG524525 LWC524459:LWC524525 MFY524459:MFY524525 MPU524459:MPU524525 MZQ524459:MZQ524525 NJM524459:NJM524525 NTI524459:NTI524525 ODE524459:ODE524525 ONA524459:ONA524525 OWW524459:OWW524525 PGS524459:PGS524525 PQO524459:PQO524525 QAK524459:QAK524525 QKG524459:QKG524525 QUC524459:QUC524525 RDY524459:RDY524525 RNU524459:RNU524525 RXQ524459:RXQ524525 SHM524459:SHM524525 SRI524459:SRI524525 TBE524459:TBE524525 TLA524459:TLA524525 TUW524459:TUW524525 UES524459:UES524525 UOO524459:UOO524525 UYK524459:UYK524525 VIG524459:VIG524525 VSC524459:VSC524525 WBY524459:WBY524525 WLU524459:WLU524525 WVQ524459:WVQ524525 I589995:I590061 JE589995:JE590061 TA589995:TA590061 ACW589995:ACW590061 AMS589995:AMS590061 AWO589995:AWO590061 BGK589995:BGK590061 BQG589995:BQG590061 CAC589995:CAC590061 CJY589995:CJY590061 CTU589995:CTU590061 DDQ589995:DDQ590061 DNM589995:DNM590061 DXI589995:DXI590061 EHE589995:EHE590061 ERA589995:ERA590061 FAW589995:FAW590061 FKS589995:FKS590061 FUO589995:FUO590061 GEK589995:GEK590061 GOG589995:GOG590061 GYC589995:GYC590061 HHY589995:HHY590061 HRU589995:HRU590061 IBQ589995:IBQ590061 ILM589995:ILM590061 IVI589995:IVI590061 JFE589995:JFE590061 JPA589995:JPA590061 JYW589995:JYW590061 KIS589995:KIS590061 KSO589995:KSO590061 LCK589995:LCK590061 LMG589995:LMG590061 LWC589995:LWC590061 MFY589995:MFY590061 MPU589995:MPU590061 MZQ589995:MZQ590061 NJM589995:NJM590061 NTI589995:NTI590061 ODE589995:ODE590061 ONA589995:ONA590061 OWW589995:OWW590061 PGS589995:PGS590061 PQO589995:PQO590061 QAK589995:QAK590061 QKG589995:QKG590061 QUC589995:QUC590061 RDY589995:RDY590061 RNU589995:RNU590061 RXQ589995:RXQ590061 SHM589995:SHM590061 SRI589995:SRI590061 TBE589995:TBE590061 TLA589995:TLA590061 TUW589995:TUW590061 UES589995:UES590061 UOO589995:UOO590061 UYK589995:UYK590061 VIG589995:VIG590061 VSC589995:VSC590061 WBY589995:WBY590061 WLU589995:WLU590061 WVQ589995:WVQ590061 I655531:I655597 JE655531:JE655597 TA655531:TA655597 ACW655531:ACW655597 AMS655531:AMS655597 AWO655531:AWO655597 BGK655531:BGK655597 BQG655531:BQG655597 CAC655531:CAC655597 CJY655531:CJY655597 CTU655531:CTU655597 DDQ655531:DDQ655597 DNM655531:DNM655597 DXI655531:DXI655597 EHE655531:EHE655597 ERA655531:ERA655597 FAW655531:FAW655597 FKS655531:FKS655597 FUO655531:FUO655597 GEK655531:GEK655597 GOG655531:GOG655597 GYC655531:GYC655597 HHY655531:HHY655597 HRU655531:HRU655597 IBQ655531:IBQ655597 ILM655531:ILM655597 IVI655531:IVI655597 JFE655531:JFE655597 JPA655531:JPA655597 JYW655531:JYW655597 KIS655531:KIS655597 KSO655531:KSO655597 LCK655531:LCK655597 LMG655531:LMG655597 LWC655531:LWC655597 MFY655531:MFY655597 MPU655531:MPU655597 MZQ655531:MZQ655597 NJM655531:NJM655597 NTI655531:NTI655597 ODE655531:ODE655597 ONA655531:ONA655597 OWW655531:OWW655597 PGS655531:PGS655597 PQO655531:PQO655597 QAK655531:QAK655597 QKG655531:QKG655597 QUC655531:QUC655597 RDY655531:RDY655597 RNU655531:RNU655597 RXQ655531:RXQ655597 SHM655531:SHM655597 SRI655531:SRI655597 TBE655531:TBE655597 TLA655531:TLA655597 TUW655531:TUW655597 UES655531:UES655597 UOO655531:UOO655597 UYK655531:UYK655597 VIG655531:VIG655597 VSC655531:VSC655597 WBY655531:WBY655597 WLU655531:WLU655597 WVQ655531:WVQ655597 I721067:I721133 JE721067:JE721133 TA721067:TA721133 ACW721067:ACW721133 AMS721067:AMS721133 AWO721067:AWO721133 BGK721067:BGK721133 BQG721067:BQG721133 CAC721067:CAC721133 CJY721067:CJY721133 CTU721067:CTU721133 DDQ721067:DDQ721133 DNM721067:DNM721133 DXI721067:DXI721133 EHE721067:EHE721133 ERA721067:ERA721133 FAW721067:FAW721133 FKS721067:FKS721133 FUO721067:FUO721133 GEK721067:GEK721133 GOG721067:GOG721133 GYC721067:GYC721133 HHY721067:HHY721133 HRU721067:HRU721133 IBQ721067:IBQ721133 ILM721067:ILM721133 IVI721067:IVI721133 JFE721067:JFE721133 JPA721067:JPA721133 JYW721067:JYW721133 KIS721067:KIS721133 KSO721067:KSO721133 LCK721067:LCK721133 LMG721067:LMG721133 LWC721067:LWC721133 MFY721067:MFY721133 MPU721067:MPU721133 MZQ721067:MZQ721133 NJM721067:NJM721133 NTI721067:NTI721133 ODE721067:ODE721133 ONA721067:ONA721133 OWW721067:OWW721133 PGS721067:PGS721133 PQO721067:PQO721133 QAK721067:QAK721133 QKG721067:QKG721133 QUC721067:QUC721133 RDY721067:RDY721133 RNU721067:RNU721133 RXQ721067:RXQ721133 SHM721067:SHM721133 SRI721067:SRI721133 TBE721067:TBE721133 TLA721067:TLA721133 TUW721067:TUW721133 UES721067:UES721133 UOO721067:UOO721133 UYK721067:UYK721133 VIG721067:VIG721133 VSC721067:VSC721133 WBY721067:WBY721133 WLU721067:WLU721133 WVQ721067:WVQ721133 I786603:I786669 JE786603:JE786669 TA786603:TA786669 ACW786603:ACW786669 AMS786603:AMS786669 AWO786603:AWO786669 BGK786603:BGK786669 BQG786603:BQG786669 CAC786603:CAC786669 CJY786603:CJY786669 CTU786603:CTU786669 DDQ786603:DDQ786669 DNM786603:DNM786669 DXI786603:DXI786669 EHE786603:EHE786669 ERA786603:ERA786669 FAW786603:FAW786669 FKS786603:FKS786669 FUO786603:FUO786669 GEK786603:GEK786669 GOG786603:GOG786669 GYC786603:GYC786669 HHY786603:HHY786669 HRU786603:HRU786669 IBQ786603:IBQ786669 ILM786603:ILM786669 IVI786603:IVI786669 JFE786603:JFE786669 JPA786603:JPA786669 JYW786603:JYW786669 KIS786603:KIS786669 KSO786603:KSO786669 LCK786603:LCK786669 LMG786603:LMG786669 LWC786603:LWC786669 MFY786603:MFY786669 MPU786603:MPU786669 MZQ786603:MZQ786669 NJM786603:NJM786669 NTI786603:NTI786669 ODE786603:ODE786669 ONA786603:ONA786669 OWW786603:OWW786669 PGS786603:PGS786669 PQO786603:PQO786669 QAK786603:QAK786669 QKG786603:QKG786669 QUC786603:QUC786669 RDY786603:RDY786669 RNU786603:RNU786669 RXQ786603:RXQ786669 SHM786603:SHM786669 SRI786603:SRI786669 TBE786603:TBE786669 TLA786603:TLA786669 TUW786603:TUW786669 UES786603:UES786669 UOO786603:UOO786669 UYK786603:UYK786669 VIG786603:VIG786669 VSC786603:VSC786669 WBY786603:WBY786669 WLU786603:WLU786669 WVQ786603:WVQ786669 I852139:I852205 JE852139:JE852205 TA852139:TA852205 ACW852139:ACW852205 AMS852139:AMS852205 AWO852139:AWO852205 BGK852139:BGK852205 BQG852139:BQG852205 CAC852139:CAC852205 CJY852139:CJY852205 CTU852139:CTU852205 DDQ852139:DDQ852205 DNM852139:DNM852205 DXI852139:DXI852205 EHE852139:EHE852205 ERA852139:ERA852205 FAW852139:FAW852205 FKS852139:FKS852205 FUO852139:FUO852205 GEK852139:GEK852205 GOG852139:GOG852205 GYC852139:GYC852205 HHY852139:HHY852205 HRU852139:HRU852205 IBQ852139:IBQ852205 ILM852139:ILM852205 IVI852139:IVI852205 JFE852139:JFE852205 JPA852139:JPA852205 JYW852139:JYW852205 KIS852139:KIS852205 KSO852139:KSO852205 LCK852139:LCK852205 LMG852139:LMG852205 LWC852139:LWC852205 MFY852139:MFY852205 MPU852139:MPU852205 MZQ852139:MZQ852205 NJM852139:NJM852205 NTI852139:NTI852205 ODE852139:ODE852205 ONA852139:ONA852205 OWW852139:OWW852205 PGS852139:PGS852205 PQO852139:PQO852205 QAK852139:QAK852205 QKG852139:QKG852205 QUC852139:QUC852205 RDY852139:RDY852205 RNU852139:RNU852205 RXQ852139:RXQ852205 SHM852139:SHM852205 SRI852139:SRI852205 TBE852139:TBE852205 TLA852139:TLA852205 TUW852139:TUW852205 UES852139:UES852205 UOO852139:UOO852205 UYK852139:UYK852205 VIG852139:VIG852205 VSC852139:VSC852205 WBY852139:WBY852205 WLU852139:WLU852205 WVQ852139:WVQ852205 I917675:I917741 JE917675:JE917741 TA917675:TA917741 ACW917675:ACW917741 AMS917675:AMS917741 AWO917675:AWO917741 BGK917675:BGK917741 BQG917675:BQG917741 CAC917675:CAC917741 CJY917675:CJY917741 CTU917675:CTU917741 DDQ917675:DDQ917741 DNM917675:DNM917741 DXI917675:DXI917741 EHE917675:EHE917741 ERA917675:ERA917741 FAW917675:FAW917741 FKS917675:FKS917741 FUO917675:FUO917741 GEK917675:GEK917741 GOG917675:GOG917741 GYC917675:GYC917741 HHY917675:HHY917741 HRU917675:HRU917741 IBQ917675:IBQ917741 ILM917675:ILM917741 IVI917675:IVI917741 JFE917675:JFE917741 JPA917675:JPA917741 JYW917675:JYW917741 KIS917675:KIS917741 KSO917675:KSO917741 LCK917675:LCK917741 LMG917675:LMG917741 LWC917675:LWC917741 MFY917675:MFY917741 MPU917675:MPU917741 MZQ917675:MZQ917741 NJM917675:NJM917741 NTI917675:NTI917741 ODE917675:ODE917741 ONA917675:ONA917741 OWW917675:OWW917741 PGS917675:PGS917741 PQO917675:PQO917741 QAK917675:QAK917741 QKG917675:QKG917741 QUC917675:QUC917741 RDY917675:RDY917741 RNU917675:RNU917741 RXQ917675:RXQ917741 SHM917675:SHM917741 SRI917675:SRI917741 TBE917675:TBE917741 TLA917675:TLA917741 TUW917675:TUW917741 UES917675:UES917741 UOO917675:UOO917741 UYK917675:UYK917741 VIG917675:VIG917741 VSC917675:VSC917741 WBY917675:WBY917741 WLU917675:WLU917741 WVQ917675:WVQ917741 I983211:I983277 JE983211:JE983277 TA983211:TA983277 ACW983211:ACW983277 AMS983211:AMS983277 AWO983211:AWO983277 BGK983211:BGK983277 BQG983211:BQG983277 CAC983211:CAC983277 CJY983211:CJY983277 CTU983211:CTU983277 DDQ983211:DDQ983277 DNM983211:DNM983277 DXI983211:DXI983277 EHE983211:EHE983277 ERA983211:ERA983277 FAW983211:FAW983277 FKS983211:FKS983277 FUO983211:FUO983277 GEK983211:GEK983277 GOG983211:GOG983277 GYC983211:GYC983277 HHY983211:HHY983277 HRU983211:HRU983277 IBQ983211:IBQ983277 ILM983211:ILM983277 IVI983211:IVI983277 JFE983211:JFE983277 JPA983211:JPA983277 JYW983211:JYW983277 KIS983211:KIS983277 KSO983211:KSO983277 LCK983211:LCK983277 LMG983211:LMG983277 LWC983211:LWC983277 MFY983211:MFY983277 MPU983211:MPU983277 MZQ983211:MZQ983277 NJM983211:NJM983277 NTI983211:NTI983277 ODE983211:ODE983277 ONA983211:ONA983277 OWW983211:OWW983277 PGS983211:PGS983277 PQO983211:PQO983277 QAK983211:QAK983277 QKG983211:QKG983277 QUC983211:QUC983277 RDY983211:RDY983277 RNU983211:RNU983277 RXQ983211:RXQ983277 SHM983211:SHM983277 SRI983211:SRI983277 TBE983211:TBE983277 TLA983211:TLA983277 TUW983211:TUW983277 UES983211:UES983277 UOO983211:UOO983277 UYK983211:UYK983277 VIG983211:VIG983277 VSC983211:VSC983277 WBY983211:WBY983277 WLU983211:WLU983277 WVQ983211:WVQ983277" xr:uid="{00000000-0002-0000-0F00-00000B000000}">
      <formula1>IF(AE171=TRUE,TRUE,FALSE)</formula1>
    </dataValidation>
    <dataValidation type="custom" allowBlank="1" showInputMessage="1" showErrorMessage="1" sqref="IX166:IZ166 ST166:SV166 ACP166:ACR166 AML166:AMN166 AWH166:AWJ166 BGD166:BGF166 BPZ166:BQB166 BZV166:BZX166 CJR166:CJT166 CTN166:CTP166 DDJ166:DDL166 DNF166:DNH166 DXB166:DXD166 EGX166:EGZ166 EQT166:EQV166 FAP166:FAR166 FKL166:FKN166 FUH166:FUJ166 GED166:GEF166 GNZ166:GOB166 GXV166:GXX166 HHR166:HHT166 HRN166:HRP166 IBJ166:IBL166 ILF166:ILH166 IVB166:IVD166 JEX166:JEZ166 JOT166:JOV166 JYP166:JYR166 KIL166:KIN166 KSH166:KSJ166 LCD166:LCF166 LLZ166:LMB166 LVV166:LVX166 MFR166:MFT166 MPN166:MPP166 MZJ166:MZL166 NJF166:NJH166 NTB166:NTD166 OCX166:OCZ166 OMT166:OMV166 OWP166:OWR166 PGL166:PGN166 PQH166:PQJ166 QAD166:QAF166 QJZ166:QKB166 QTV166:QTX166 RDR166:RDT166 RNN166:RNP166 RXJ166:RXL166 SHF166:SHH166 SRB166:SRD166 TAX166:TAZ166 TKT166:TKV166 TUP166:TUR166 UEL166:UEN166 UOH166:UOJ166 UYD166:UYF166 VHZ166:VIB166 VRV166:VRX166 WBR166:WBT166 WLN166:WLP166 WVJ166:WVL166 IX65702:IZ65702 ST65702:SV65702 ACP65702:ACR65702 AML65702:AMN65702 AWH65702:AWJ65702 BGD65702:BGF65702 BPZ65702:BQB65702 BZV65702:BZX65702 CJR65702:CJT65702 CTN65702:CTP65702 DDJ65702:DDL65702 DNF65702:DNH65702 DXB65702:DXD65702 EGX65702:EGZ65702 EQT65702:EQV65702 FAP65702:FAR65702 FKL65702:FKN65702 FUH65702:FUJ65702 GED65702:GEF65702 GNZ65702:GOB65702 GXV65702:GXX65702 HHR65702:HHT65702 HRN65702:HRP65702 IBJ65702:IBL65702 ILF65702:ILH65702 IVB65702:IVD65702 JEX65702:JEZ65702 JOT65702:JOV65702 JYP65702:JYR65702 KIL65702:KIN65702 KSH65702:KSJ65702 LCD65702:LCF65702 LLZ65702:LMB65702 LVV65702:LVX65702 MFR65702:MFT65702 MPN65702:MPP65702 MZJ65702:MZL65702 NJF65702:NJH65702 NTB65702:NTD65702 OCX65702:OCZ65702 OMT65702:OMV65702 OWP65702:OWR65702 PGL65702:PGN65702 PQH65702:PQJ65702 QAD65702:QAF65702 QJZ65702:QKB65702 QTV65702:QTX65702 RDR65702:RDT65702 RNN65702:RNP65702 RXJ65702:RXL65702 SHF65702:SHH65702 SRB65702:SRD65702 TAX65702:TAZ65702 TKT65702:TKV65702 TUP65702:TUR65702 UEL65702:UEN65702 UOH65702:UOJ65702 UYD65702:UYF65702 VHZ65702:VIB65702 VRV65702:VRX65702 WBR65702:WBT65702 WLN65702:WLP65702 WVJ65702:WVL65702 IX131238:IZ131238 ST131238:SV131238 ACP131238:ACR131238 AML131238:AMN131238 AWH131238:AWJ131238 BGD131238:BGF131238 BPZ131238:BQB131238 BZV131238:BZX131238 CJR131238:CJT131238 CTN131238:CTP131238 DDJ131238:DDL131238 DNF131238:DNH131238 DXB131238:DXD131238 EGX131238:EGZ131238 EQT131238:EQV131238 FAP131238:FAR131238 FKL131238:FKN131238 FUH131238:FUJ131238 GED131238:GEF131238 GNZ131238:GOB131238 GXV131238:GXX131238 HHR131238:HHT131238 HRN131238:HRP131238 IBJ131238:IBL131238 ILF131238:ILH131238 IVB131238:IVD131238 JEX131238:JEZ131238 JOT131238:JOV131238 JYP131238:JYR131238 KIL131238:KIN131238 KSH131238:KSJ131238 LCD131238:LCF131238 LLZ131238:LMB131238 LVV131238:LVX131238 MFR131238:MFT131238 MPN131238:MPP131238 MZJ131238:MZL131238 NJF131238:NJH131238 NTB131238:NTD131238 OCX131238:OCZ131238 OMT131238:OMV131238 OWP131238:OWR131238 PGL131238:PGN131238 PQH131238:PQJ131238 QAD131238:QAF131238 QJZ131238:QKB131238 QTV131238:QTX131238 RDR131238:RDT131238 RNN131238:RNP131238 RXJ131238:RXL131238 SHF131238:SHH131238 SRB131238:SRD131238 TAX131238:TAZ131238 TKT131238:TKV131238 TUP131238:TUR131238 UEL131238:UEN131238 UOH131238:UOJ131238 UYD131238:UYF131238 VHZ131238:VIB131238 VRV131238:VRX131238 WBR131238:WBT131238 WLN131238:WLP131238 WVJ131238:WVL131238 IX196774:IZ196774 ST196774:SV196774 ACP196774:ACR196774 AML196774:AMN196774 AWH196774:AWJ196774 BGD196774:BGF196774 BPZ196774:BQB196774 BZV196774:BZX196774 CJR196774:CJT196774 CTN196774:CTP196774 DDJ196774:DDL196774 DNF196774:DNH196774 DXB196774:DXD196774 EGX196774:EGZ196774 EQT196774:EQV196774 FAP196774:FAR196774 FKL196774:FKN196774 FUH196774:FUJ196774 GED196774:GEF196774 GNZ196774:GOB196774 GXV196774:GXX196774 HHR196774:HHT196774 HRN196774:HRP196774 IBJ196774:IBL196774 ILF196774:ILH196774 IVB196774:IVD196774 JEX196774:JEZ196774 JOT196774:JOV196774 JYP196774:JYR196774 KIL196774:KIN196774 KSH196774:KSJ196774 LCD196774:LCF196774 LLZ196774:LMB196774 LVV196774:LVX196774 MFR196774:MFT196774 MPN196774:MPP196774 MZJ196774:MZL196774 NJF196774:NJH196774 NTB196774:NTD196774 OCX196774:OCZ196774 OMT196774:OMV196774 OWP196774:OWR196774 PGL196774:PGN196774 PQH196774:PQJ196774 QAD196774:QAF196774 QJZ196774:QKB196774 QTV196774:QTX196774 RDR196774:RDT196774 RNN196774:RNP196774 RXJ196774:RXL196774 SHF196774:SHH196774 SRB196774:SRD196774 TAX196774:TAZ196774 TKT196774:TKV196774 TUP196774:TUR196774 UEL196774:UEN196774 UOH196774:UOJ196774 UYD196774:UYF196774 VHZ196774:VIB196774 VRV196774:VRX196774 WBR196774:WBT196774 WLN196774:WLP196774 WVJ196774:WVL196774 IX262310:IZ262310 ST262310:SV262310 ACP262310:ACR262310 AML262310:AMN262310 AWH262310:AWJ262310 BGD262310:BGF262310 BPZ262310:BQB262310 BZV262310:BZX262310 CJR262310:CJT262310 CTN262310:CTP262310 DDJ262310:DDL262310 DNF262310:DNH262310 DXB262310:DXD262310 EGX262310:EGZ262310 EQT262310:EQV262310 FAP262310:FAR262310 FKL262310:FKN262310 FUH262310:FUJ262310 GED262310:GEF262310 GNZ262310:GOB262310 GXV262310:GXX262310 HHR262310:HHT262310 HRN262310:HRP262310 IBJ262310:IBL262310 ILF262310:ILH262310 IVB262310:IVD262310 JEX262310:JEZ262310 JOT262310:JOV262310 JYP262310:JYR262310 KIL262310:KIN262310 KSH262310:KSJ262310 LCD262310:LCF262310 LLZ262310:LMB262310 LVV262310:LVX262310 MFR262310:MFT262310 MPN262310:MPP262310 MZJ262310:MZL262310 NJF262310:NJH262310 NTB262310:NTD262310 OCX262310:OCZ262310 OMT262310:OMV262310 OWP262310:OWR262310 PGL262310:PGN262310 PQH262310:PQJ262310 QAD262310:QAF262310 QJZ262310:QKB262310 QTV262310:QTX262310 RDR262310:RDT262310 RNN262310:RNP262310 RXJ262310:RXL262310 SHF262310:SHH262310 SRB262310:SRD262310 TAX262310:TAZ262310 TKT262310:TKV262310 TUP262310:TUR262310 UEL262310:UEN262310 UOH262310:UOJ262310 UYD262310:UYF262310 VHZ262310:VIB262310 VRV262310:VRX262310 WBR262310:WBT262310 WLN262310:WLP262310 WVJ262310:WVL262310 IX327846:IZ327846 ST327846:SV327846 ACP327846:ACR327846 AML327846:AMN327846 AWH327846:AWJ327846 BGD327846:BGF327846 BPZ327846:BQB327846 BZV327846:BZX327846 CJR327846:CJT327846 CTN327846:CTP327846 DDJ327846:DDL327846 DNF327846:DNH327846 DXB327846:DXD327846 EGX327846:EGZ327846 EQT327846:EQV327846 FAP327846:FAR327846 FKL327846:FKN327846 FUH327846:FUJ327846 GED327846:GEF327846 GNZ327846:GOB327846 GXV327846:GXX327846 HHR327846:HHT327846 HRN327846:HRP327846 IBJ327846:IBL327846 ILF327846:ILH327846 IVB327846:IVD327846 JEX327846:JEZ327846 JOT327846:JOV327846 JYP327846:JYR327846 KIL327846:KIN327846 KSH327846:KSJ327846 LCD327846:LCF327846 LLZ327846:LMB327846 LVV327846:LVX327846 MFR327846:MFT327846 MPN327846:MPP327846 MZJ327846:MZL327846 NJF327846:NJH327846 NTB327846:NTD327846 OCX327846:OCZ327846 OMT327846:OMV327846 OWP327846:OWR327846 PGL327846:PGN327846 PQH327846:PQJ327846 QAD327846:QAF327846 QJZ327846:QKB327846 QTV327846:QTX327846 RDR327846:RDT327846 RNN327846:RNP327846 RXJ327846:RXL327846 SHF327846:SHH327846 SRB327846:SRD327846 TAX327846:TAZ327846 TKT327846:TKV327846 TUP327846:TUR327846 UEL327846:UEN327846 UOH327846:UOJ327846 UYD327846:UYF327846 VHZ327846:VIB327846 VRV327846:VRX327846 WBR327846:WBT327846 WLN327846:WLP327846 WVJ327846:WVL327846 IX393382:IZ393382 ST393382:SV393382 ACP393382:ACR393382 AML393382:AMN393382 AWH393382:AWJ393382 BGD393382:BGF393382 BPZ393382:BQB393382 BZV393382:BZX393382 CJR393382:CJT393382 CTN393382:CTP393382 DDJ393382:DDL393382 DNF393382:DNH393382 DXB393382:DXD393382 EGX393382:EGZ393382 EQT393382:EQV393382 FAP393382:FAR393382 FKL393382:FKN393382 FUH393382:FUJ393382 GED393382:GEF393382 GNZ393382:GOB393382 GXV393382:GXX393382 HHR393382:HHT393382 HRN393382:HRP393382 IBJ393382:IBL393382 ILF393382:ILH393382 IVB393382:IVD393382 JEX393382:JEZ393382 JOT393382:JOV393382 JYP393382:JYR393382 KIL393382:KIN393382 KSH393382:KSJ393382 LCD393382:LCF393382 LLZ393382:LMB393382 LVV393382:LVX393382 MFR393382:MFT393382 MPN393382:MPP393382 MZJ393382:MZL393382 NJF393382:NJH393382 NTB393382:NTD393382 OCX393382:OCZ393382 OMT393382:OMV393382 OWP393382:OWR393382 PGL393382:PGN393382 PQH393382:PQJ393382 QAD393382:QAF393382 QJZ393382:QKB393382 QTV393382:QTX393382 RDR393382:RDT393382 RNN393382:RNP393382 RXJ393382:RXL393382 SHF393382:SHH393382 SRB393382:SRD393382 TAX393382:TAZ393382 TKT393382:TKV393382 TUP393382:TUR393382 UEL393382:UEN393382 UOH393382:UOJ393382 UYD393382:UYF393382 VHZ393382:VIB393382 VRV393382:VRX393382 WBR393382:WBT393382 WLN393382:WLP393382 WVJ393382:WVL393382 IX458918:IZ458918 ST458918:SV458918 ACP458918:ACR458918 AML458918:AMN458918 AWH458918:AWJ458918 BGD458918:BGF458918 BPZ458918:BQB458918 BZV458918:BZX458918 CJR458918:CJT458918 CTN458918:CTP458918 DDJ458918:DDL458918 DNF458918:DNH458918 DXB458918:DXD458918 EGX458918:EGZ458918 EQT458918:EQV458918 FAP458918:FAR458918 FKL458918:FKN458918 FUH458918:FUJ458918 GED458918:GEF458918 GNZ458918:GOB458918 GXV458918:GXX458918 HHR458918:HHT458918 HRN458918:HRP458918 IBJ458918:IBL458918 ILF458918:ILH458918 IVB458918:IVD458918 JEX458918:JEZ458918 JOT458918:JOV458918 JYP458918:JYR458918 KIL458918:KIN458918 KSH458918:KSJ458918 LCD458918:LCF458918 LLZ458918:LMB458918 LVV458918:LVX458918 MFR458918:MFT458918 MPN458918:MPP458918 MZJ458918:MZL458918 NJF458918:NJH458918 NTB458918:NTD458918 OCX458918:OCZ458918 OMT458918:OMV458918 OWP458918:OWR458918 PGL458918:PGN458918 PQH458918:PQJ458918 QAD458918:QAF458918 QJZ458918:QKB458918 QTV458918:QTX458918 RDR458918:RDT458918 RNN458918:RNP458918 RXJ458918:RXL458918 SHF458918:SHH458918 SRB458918:SRD458918 TAX458918:TAZ458918 TKT458918:TKV458918 TUP458918:TUR458918 UEL458918:UEN458918 UOH458918:UOJ458918 UYD458918:UYF458918 VHZ458918:VIB458918 VRV458918:VRX458918 WBR458918:WBT458918 WLN458918:WLP458918 WVJ458918:WVL458918 IX524454:IZ524454 ST524454:SV524454 ACP524454:ACR524454 AML524454:AMN524454 AWH524454:AWJ524454 BGD524454:BGF524454 BPZ524454:BQB524454 BZV524454:BZX524454 CJR524454:CJT524454 CTN524454:CTP524454 DDJ524454:DDL524454 DNF524454:DNH524454 DXB524454:DXD524454 EGX524454:EGZ524454 EQT524454:EQV524454 FAP524454:FAR524454 FKL524454:FKN524454 FUH524454:FUJ524454 GED524454:GEF524454 GNZ524454:GOB524454 GXV524454:GXX524454 HHR524454:HHT524454 HRN524454:HRP524454 IBJ524454:IBL524454 ILF524454:ILH524454 IVB524454:IVD524454 JEX524454:JEZ524454 JOT524454:JOV524454 JYP524454:JYR524454 KIL524454:KIN524454 KSH524454:KSJ524454 LCD524454:LCF524454 LLZ524454:LMB524454 LVV524454:LVX524454 MFR524454:MFT524454 MPN524454:MPP524454 MZJ524454:MZL524454 NJF524454:NJH524454 NTB524454:NTD524454 OCX524454:OCZ524454 OMT524454:OMV524454 OWP524454:OWR524454 PGL524454:PGN524454 PQH524454:PQJ524454 QAD524454:QAF524454 QJZ524454:QKB524454 QTV524454:QTX524454 RDR524454:RDT524454 RNN524454:RNP524454 RXJ524454:RXL524454 SHF524454:SHH524454 SRB524454:SRD524454 TAX524454:TAZ524454 TKT524454:TKV524454 TUP524454:TUR524454 UEL524454:UEN524454 UOH524454:UOJ524454 UYD524454:UYF524454 VHZ524454:VIB524454 VRV524454:VRX524454 WBR524454:WBT524454 WLN524454:WLP524454 WVJ524454:WVL524454 IX589990:IZ589990 ST589990:SV589990 ACP589990:ACR589990 AML589990:AMN589990 AWH589990:AWJ589990 BGD589990:BGF589990 BPZ589990:BQB589990 BZV589990:BZX589990 CJR589990:CJT589990 CTN589990:CTP589990 DDJ589990:DDL589990 DNF589990:DNH589990 DXB589990:DXD589990 EGX589990:EGZ589990 EQT589990:EQV589990 FAP589990:FAR589990 FKL589990:FKN589990 FUH589990:FUJ589990 GED589990:GEF589990 GNZ589990:GOB589990 GXV589990:GXX589990 HHR589990:HHT589990 HRN589990:HRP589990 IBJ589990:IBL589990 ILF589990:ILH589990 IVB589990:IVD589990 JEX589990:JEZ589990 JOT589990:JOV589990 JYP589990:JYR589990 KIL589990:KIN589990 KSH589990:KSJ589990 LCD589990:LCF589990 LLZ589990:LMB589990 LVV589990:LVX589990 MFR589990:MFT589990 MPN589990:MPP589990 MZJ589990:MZL589990 NJF589990:NJH589990 NTB589990:NTD589990 OCX589990:OCZ589990 OMT589990:OMV589990 OWP589990:OWR589990 PGL589990:PGN589990 PQH589990:PQJ589990 QAD589990:QAF589990 QJZ589990:QKB589990 QTV589990:QTX589990 RDR589990:RDT589990 RNN589990:RNP589990 RXJ589990:RXL589990 SHF589990:SHH589990 SRB589990:SRD589990 TAX589990:TAZ589990 TKT589990:TKV589990 TUP589990:TUR589990 UEL589990:UEN589990 UOH589990:UOJ589990 UYD589990:UYF589990 VHZ589990:VIB589990 VRV589990:VRX589990 WBR589990:WBT589990 WLN589990:WLP589990 WVJ589990:WVL589990 IX655526:IZ655526 ST655526:SV655526 ACP655526:ACR655526 AML655526:AMN655526 AWH655526:AWJ655526 BGD655526:BGF655526 BPZ655526:BQB655526 BZV655526:BZX655526 CJR655526:CJT655526 CTN655526:CTP655526 DDJ655526:DDL655526 DNF655526:DNH655526 DXB655526:DXD655526 EGX655526:EGZ655526 EQT655526:EQV655526 FAP655526:FAR655526 FKL655526:FKN655526 FUH655526:FUJ655526 GED655526:GEF655526 GNZ655526:GOB655526 GXV655526:GXX655526 HHR655526:HHT655526 HRN655526:HRP655526 IBJ655526:IBL655526 ILF655526:ILH655526 IVB655526:IVD655526 JEX655526:JEZ655526 JOT655526:JOV655526 JYP655526:JYR655526 KIL655526:KIN655526 KSH655526:KSJ655526 LCD655526:LCF655526 LLZ655526:LMB655526 LVV655526:LVX655526 MFR655526:MFT655526 MPN655526:MPP655526 MZJ655526:MZL655526 NJF655526:NJH655526 NTB655526:NTD655526 OCX655526:OCZ655526 OMT655526:OMV655526 OWP655526:OWR655526 PGL655526:PGN655526 PQH655526:PQJ655526 QAD655526:QAF655526 QJZ655526:QKB655526 QTV655526:QTX655526 RDR655526:RDT655526 RNN655526:RNP655526 RXJ655526:RXL655526 SHF655526:SHH655526 SRB655526:SRD655526 TAX655526:TAZ655526 TKT655526:TKV655526 TUP655526:TUR655526 UEL655526:UEN655526 UOH655526:UOJ655526 UYD655526:UYF655526 VHZ655526:VIB655526 VRV655526:VRX655526 WBR655526:WBT655526 WLN655526:WLP655526 WVJ655526:WVL655526 IX721062:IZ721062 ST721062:SV721062 ACP721062:ACR721062 AML721062:AMN721062 AWH721062:AWJ721062 BGD721062:BGF721062 BPZ721062:BQB721062 BZV721062:BZX721062 CJR721062:CJT721062 CTN721062:CTP721062 DDJ721062:DDL721062 DNF721062:DNH721062 DXB721062:DXD721062 EGX721062:EGZ721062 EQT721062:EQV721062 FAP721062:FAR721062 FKL721062:FKN721062 FUH721062:FUJ721062 GED721062:GEF721062 GNZ721062:GOB721062 GXV721062:GXX721062 HHR721062:HHT721062 HRN721062:HRP721062 IBJ721062:IBL721062 ILF721062:ILH721062 IVB721062:IVD721062 JEX721062:JEZ721062 JOT721062:JOV721062 JYP721062:JYR721062 KIL721062:KIN721062 KSH721062:KSJ721062 LCD721062:LCF721062 LLZ721062:LMB721062 LVV721062:LVX721062 MFR721062:MFT721062 MPN721062:MPP721062 MZJ721062:MZL721062 NJF721062:NJH721062 NTB721062:NTD721062 OCX721062:OCZ721062 OMT721062:OMV721062 OWP721062:OWR721062 PGL721062:PGN721062 PQH721062:PQJ721062 QAD721062:QAF721062 QJZ721062:QKB721062 QTV721062:QTX721062 RDR721062:RDT721062 RNN721062:RNP721062 RXJ721062:RXL721062 SHF721062:SHH721062 SRB721062:SRD721062 TAX721062:TAZ721062 TKT721062:TKV721062 TUP721062:TUR721062 UEL721062:UEN721062 UOH721062:UOJ721062 UYD721062:UYF721062 VHZ721062:VIB721062 VRV721062:VRX721062 WBR721062:WBT721062 WLN721062:WLP721062 WVJ721062:WVL721062 IX786598:IZ786598 ST786598:SV786598 ACP786598:ACR786598 AML786598:AMN786598 AWH786598:AWJ786598 BGD786598:BGF786598 BPZ786598:BQB786598 BZV786598:BZX786598 CJR786598:CJT786598 CTN786598:CTP786598 DDJ786598:DDL786598 DNF786598:DNH786598 DXB786598:DXD786598 EGX786598:EGZ786598 EQT786598:EQV786598 FAP786598:FAR786598 FKL786598:FKN786598 FUH786598:FUJ786598 GED786598:GEF786598 GNZ786598:GOB786598 GXV786598:GXX786598 HHR786598:HHT786598 HRN786598:HRP786598 IBJ786598:IBL786598 ILF786598:ILH786598 IVB786598:IVD786598 JEX786598:JEZ786598 JOT786598:JOV786598 JYP786598:JYR786598 KIL786598:KIN786598 KSH786598:KSJ786598 LCD786598:LCF786598 LLZ786598:LMB786598 LVV786598:LVX786598 MFR786598:MFT786598 MPN786598:MPP786598 MZJ786598:MZL786598 NJF786598:NJH786598 NTB786598:NTD786598 OCX786598:OCZ786598 OMT786598:OMV786598 OWP786598:OWR786598 PGL786598:PGN786598 PQH786598:PQJ786598 QAD786598:QAF786598 QJZ786598:QKB786598 QTV786598:QTX786598 RDR786598:RDT786598 RNN786598:RNP786598 RXJ786598:RXL786598 SHF786598:SHH786598 SRB786598:SRD786598 TAX786598:TAZ786598 TKT786598:TKV786598 TUP786598:TUR786598 UEL786598:UEN786598 UOH786598:UOJ786598 UYD786598:UYF786598 VHZ786598:VIB786598 VRV786598:VRX786598 WBR786598:WBT786598 WLN786598:WLP786598 WVJ786598:WVL786598 IX852134:IZ852134 ST852134:SV852134 ACP852134:ACR852134 AML852134:AMN852134 AWH852134:AWJ852134 BGD852134:BGF852134 BPZ852134:BQB852134 BZV852134:BZX852134 CJR852134:CJT852134 CTN852134:CTP852134 DDJ852134:DDL852134 DNF852134:DNH852134 DXB852134:DXD852134 EGX852134:EGZ852134 EQT852134:EQV852134 FAP852134:FAR852134 FKL852134:FKN852134 FUH852134:FUJ852134 GED852134:GEF852134 GNZ852134:GOB852134 GXV852134:GXX852134 HHR852134:HHT852134 HRN852134:HRP852134 IBJ852134:IBL852134 ILF852134:ILH852134 IVB852134:IVD852134 JEX852134:JEZ852134 JOT852134:JOV852134 JYP852134:JYR852134 KIL852134:KIN852134 KSH852134:KSJ852134 LCD852134:LCF852134 LLZ852134:LMB852134 LVV852134:LVX852134 MFR852134:MFT852134 MPN852134:MPP852134 MZJ852134:MZL852134 NJF852134:NJH852134 NTB852134:NTD852134 OCX852134:OCZ852134 OMT852134:OMV852134 OWP852134:OWR852134 PGL852134:PGN852134 PQH852134:PQJ852134 QAD852134:QAF852134 QJZ852134:QKB852134 QTV852134:QTX852134 RDR852134:RDT852134 RNN852134:RNP852134 RXJ852134:RXL852134 SHF852134:SHH852134 SRB852134:SRD852134 TAX852134:TAZ852134 TKT852134:TKV852134 TUP852134:TUR852134 UEL852134:UEN852134 UOH852134:UOJ852134 UYD852134:UYF852134 VHZ852134:VIB852134 VRV852134:VRX852134 WBR852134:WBT852134 WLN852134:WLP852134 WVJ852134:WVL852134 IX917670:IZ917670 ST917670:SV917670 ACP917670:ACR917670 AML917670:AMN917670 AWH917670:AWJ917670 BGD917670:BGF917670 BPZ917670:BQB917670 BZV917670:BZX917670 CJR917670:CJT917670 CTN917670:CTP917670 DDJ917670:DDL917670 DNF917670:DNH917670 DXB917670:DXD917670 EGX917670:EGZ917670 EQT917670:EQV917670 FAP917670:FAR917670 FKL917670:FKN917670 FUH917670:FUJ917670 GED917670:GEF917670 GNZ917670:GOB917670 GXV917670:GXX917670 HHR917670:HHT917670 HRN917670:HRP917670 IBJ917670:IBL917670 ILF917670:ILH917670 IVB917670:IVD917670 JEX917670:JEZ917670 JOT917670:JOV917670 JYP917670:JYR917670 KIL917670:KIN917670 KSH917670:KSJ917670 LCD917670:LCF917670 LLZ917670:LMB917670 LVV917670:LVX917670 MFR917670:MFT917670 MPN917670:MPP917670 MZJ917670:MZL917670 NJF917670:NJH917670 NTB917670:NTD917670 OCX917670:OCZ917670 OMT917670:OMV917670 OWP917670:OWR917670 PGL917670:PGN917670 PQH917670:PQJ917670 QAD917670:QAF917670 QJZ917670:QKB917670 QTV917670:QTX917670 RDR917670:RDT917670 RNN917670:RNP917670 RXJ917670:RXL917670 SHF917670:SHH917670 SRB917670:SRD917670 TAX917670:TAZ917670 TKT917670:TKV917670 TUP917670:TUR917670 UEL917670:UEN917670 UOH917670:UOJ917670 UYD917670:UYF917670 VHZ917670:VIB917670 VRV917670:VRX917670 WBR917670:WBT917670 WLN917670:WLP917670 WVJ917670:WVL917670 IX983206:IZ983206 ST983206:SV983206 ACP983206:ACR983206 AML983206:AMN983206 AWH983206:AWJ983206 BGD983206:BGF983206 BPZ983206:BQB983206 BZV983206:BZX983206 CJR983206:CJT983206 CTN983206:CTP983206 DDJ983206:DDL983206 DNF983206:DNH983206 DXB983206:DXD983206 EGX983206:EGZ983206 EQT983206:EQV983206 FAP983206:FAR983206 FKL983206:FKN983206 FUH983206:FUJ983206 GED983206:GEF983206 GNZ983206:GOB983206 GXV983206:GXX983206 HHR983206:HHT983206 HRN983206:HRP983206 IBJ983206:IBL983206 ILF983206:ILH983206 IVB983206:IVD983206 JEX983206:JEZ983206 JOT983206:JOV983206 JYP983206:JYR983206 KIL983206:KIN983206 KSH983206:KSJ983206 LCD983206:LCF983206 LLZ983206:LMB983206 LVV983206:LVX983206 MFR983206:MFT983206 MPN983206:MPP983206 MZJ983206:MZL983206 NJF983206:NJH983206 NTB983206:NTD983206 OCX983206:OCZ983206 OMT983206:OMV983206 OWP983206:OWR983206 PGL983206:PGN983206 PQH983206:PQJ983206 QAD983206:QAF983206 QJZ983206:QKB983206 QTV983206:QTX983206 RDR983206:RDT983206 RNN983206:RNP983206 RXJ983206:RXL983206 SHF983206:SHH983206 SRB983206:SRD983206 TAX983206:TAZ983206 TKT983206:TKV983206 TUP983206:TUR983206 UEL983206:UEN983206 UOH983206:UOJ983206 UYD983206:UYF983206 VHZ983206:VIB983206 VRV983206:VRX983206 WBR983206:WBT983206 WLN983206:WLP983206 WVJ983206:WVL983206" xr:uid="{00000000-0002-0000-0F00-00000C000000}">
      <formula1>IF(JQ163=TRUE,TRUE,FALSE)</formula1>
    </dataValidation>
    <dataValidation type="custom" allowBlank="1" showInputMessage="1" showErrorMessage="1" sqref="IY111:IZ111 SU111:SV111 ACQ111:ACR111 AMM111:AMN111 AWI111:AWJ111 BGE111:BGF111 BQA111:BQB111 BZW111:BZX111 CJS111:CJT111 CTO111:CTP111 DDK111:DDL111 DNG111:DNH111 DXC111:DXD111 EGY111:EGZ111 EQU111:EQV111 FAQ111:FAR111 FKM111:FKN111 FUI111:FUJ111 GEE111:GEF111 GOA111:GOB111 GXW111:GXX111 HHS111:HHT111 HRO111:HRP111 IBK111:IBL111 ILG111:ILH111 IVC111:IVD111 JEY111:JEZ111 JOU111:JOV111 JYQ111:JYR111 KIM111:KIN111 KSI111:KSJ111 LCE111:LCF111 LMA111:LMB111 LVW111:LVX111 MFS111:MFT111 MPO111:MPP111 MZK111:MZL111 NJG111:NJH111 NTC111:NTD111 OCY111:OCZ111 OMU111:OMV111 OWQ111:OWR111 PGM111:PGN111 PQI111:PQJ111 QAE111:QAF111 QKA111:QKB111 QTW111:QTX111 RDS111:RDT111 RNO111:RNP111 RXK111:RXL111 SHG111:SHH111 SRC111:SRD111 TAY111:TAZ111 TKU111:TKV111 TUQ111:TUR111 UEM111:UEN111 UOI111:UOJ111 UYE111:UYF111 VIA111:VIB111 VRW111:VRX111 WBS111:WBT111 WLO111:WLP111 WVK111:WVL111 IY65647:IZ65647 SU65647:SV65647 ACQ65647:ACR65647 AMM65647:AMN65647 AWI65647:AWJ65647 BGE65647:BGF65647 BQA65647:BQB65647 BZW65647:BZX65647 CJS65647:CJT65647 CTO65647:CTP65647 DDK65647:DDL65647 DNG65647:DNH65647 DXC65647:DXD65647 EGY65647:EGZ65647 EQU65647:EQV65647 FAQ65647:FAR65647 FKM65647:FKN65647 FUI65647:FUJ65647 GEE65647:GEF65647 GOA65647:GOB65647 GXW65647:GXX65647 HHS65647:HHT65647 HRO65647:HRP65647 IBK65647:IBL65647 ILG65647:ILH65647 IVC65647:IVD65647 JEY65647:JEZ65647 JOU65647:JOV65647 JYQ65647:JYR65647 KIM65647:KIN65647 KSI65647:KSJ65647 LCE65647:LCF65647 LMA65647:LMB65647 LVW65647:LVX65647 MFS65647:MFT65647 MPO65647:MPP65647 MZK65647:MZL65647 NJG65647:NJH65647 NTC65647:NTD65647 OCY65647:OCZ65647 OMU65647:OMV65647 OWQ65647:OWR65647 PGM65647:PGN65647 PQI65647:PQJ65647 QAE65647:QAF65647 QKA65647:QKB65647 QTW65647:QTX65647 RDS65647:RDT65647 RNO65647:RNP65647 RXK65647:RXL65647 SHG65647:SHH65647 SRC65647:SRD65647 TAY65647:TAZ65647 TKU65647:TKV65647 TUQ65647:TUR65647 UEM65647:UEN65647 UOI65647:UOJ65647 UYE65647:UYF65647 VIA65647:VIB65647 VRW65647:VRX65647 WBS65647:WBT65647 WLO65647:WLP65647 WVK65647:WVL65647 IY131183:IZ131183 SU131183:SV131183 ACQ131183:ACR131183 AMM131183:AMN131183 AWI131183:AWJ131183 BGE131183:BGF131183 BQA131183:BQB131183 BZW131183:BZX131183 CJS131183:CJT131183 CTO131183:CTP131183 DDK131183:DDL131183 DNG131183:DNH131183 DXC131183:DXD131183 EGY131183:EGZ131183 EQU131183:EQV131183 FAQ131183:FAR131183 FKM131183:FKN131183 FUI131183:FUJ131183 GEE131183:GEF131183 GOA131183:GOB131183 GXW131183:GXX131183 HHS131183:HHT131183 HRO131183:HRP131183 IBK131183:IBL131183 ILG131183:ILH131183 IVC131183:IVD131183 JEY131183:JEZ131183 JOU131183:JOV131183 JYQ131183:JYR131183 KIM131183:KIN131183 KSI131183:KSJ131183 LCE131183:LCF131183 LMA131183:LMB131183 LVW131183:LVX131183 MFS131183:MFT131183 MPO131183:MPP131183 MZK131183:MZL131183 NJG131183:NJH131183 NTC131183:NTD131183 OCY131183:OCZ131183 OMU131183:OMV131183 OWQ131183:OWR131183 PGM131183:PGN131183 PQI131183:PQJ131183 QAE131183:QAF131183 QKA131183:QKB131183 QTW131183:QTX131183 RDS131183:RDT131183 RNO131183:RNP131183 RXK131183:RXL131183 SHG131183:SHH131183 SRC131183:SRD131183 TAY131183:TAZ131183 TKU131183:TKV131183 TUQ131183:TUR131183 UEM131183:UEN131183 UOI131183:UOJ131183 UYE131183:UYF131183 VIA131183:VIB131183 VRW131183:VRX131183 WBS131183:WBT131183 WLO131183:WLP131183 WVK131183:WVL131183 IY196719:IZ196719 SU196719:SV196719 ACQ196719:ACR196719 AMM196719:AMN196719 AWI196719:AWJ196719 BGE196719:BGF196719 BQA196719:BQB196719 BZW196719:BZX196719 CJS196719:CJT196719 CTO196719:CTP196719 DDK196719:DDL196719 DNG196719:DNH196719 DXC196719:DXD196719 EGY196719:EGZ196719 EQU196719:EQV196719 FAQ196719:FAR196719 FKM196719:FKN196719 FUI196719:FUJ196719 GEE196719:GEF196719 GOA196719:GOB196719 GXW196719:GXX196719 HHS196719:HHT196719 HRO196719:HRP196719 IBK196719:IBL196719 ILG196719:ILH196719 IVC196719:IVD196719 JEY196719:JEZ196719 JOU196719:JOV196719 JYQ196719:JYR196719 KIM196719:KIN196719 KSI196719:KSJ196719 LCE196719:LCF196719 LMA196719:LMB196719 LVW196719:LVX196719 MFS196719:MFT196719 MPO196719:MPP196719 MZK196719:MZL196719 NJG196719:NJH196719 NTC196719:NTD196719 OCY196719:OCZ196719 OMU196719:OMV196719 OWQ196719:OWR196719 PGM196719:PGN196719 PQI196719:PQJ196719 QAE196719:QAF196719 QKA196719:QKB196719 QTW196719:QTX196719 RDS196719:RDT196719 RNO196719:RNP196719 RXK196719:RXL196719 SHG196719:SHH196719 SRC196719:SRD196719 TAY196719:TAZ196719 TKU196719:TKV196719 TUQ196719:TUR196719 UEM196719:UEN196719 UOI196719:UOJ196719 UYE196719:UYF196719 VIA196719:VIB196719 VRW196719:VRX196719 WBS196719:WBT196719 WLO196719:WLP196719 WVK196719:WVL196719 IY262255:IZ262255 SU262255:SV262255 ACQ262255:ACR262255 AMM262255:AMN262255 AWI262255:AWJ262255 BGE262255:BGF262255 BQA262255:BQB262255 BZW262255:BZX262255 CJS262255:CJT262255 CTO262255:CTP262255 DDK262255:DDL262255 DNG262255:DNH262255 DXC262255:DXD262255 EGY262255:EGZ262255 EQU262255:EQV262255 FAQ262255:FAR262255 FKM262255:FKN262255 FUI262255:FUJ262255 GEE262255:GEF262255 GOA262255:GOB262255 GXW262255:GXX262255 HHS262255:HHT262255 HRO262255:HRP262255 IBK262255:IBL262255 ILG262255:ILH262255 IVC262255:IVD262255 JEY262255:JEZ262255 JOU262255:JOV262255 JYQ262255:JYR262255 KIM262255:KIN262255 KSI262255:KSJ262255 LCE262255:LCF262255 LMA262255:LMB262255 LVW262255:LVX262255 MFS262255:MFT262255 MPO262255:MPP262255 MZK262255:MZL262255 NJG262255:NJH262255 NTC262255:NTD262255 OCY262255:OCZ262255 OMU262255:OMV262255 OWQ262255:OWR262255 PGM262255:PGN262255 PQI262255:PQJ262255 QAE262255:QAF262255 QKA262255:QKB262255 QTW262255:QTX262255 RDS262255:RDT262255 RNO262255:RNP262255 RXK262255:RXL262255 SHG262255:SHH262255 SRC262255:SRD262255 TAY262255:TAZ262255 TKU262255:TKV262255 TUQ262255:TUR262255 UEM262255:UEN262255 UOI262255:UOJ262255 UYE262255:UYF262255 VIA262255:VIB262255 VRW262255:VRX262255 WBS262255:WBT262255 WLO262255:WLP262255 WVK262255:WVL262255 IY327791:IZ327791 SU327791:SV327791 ACQ327791:ACR327791 AMM327791:AMN327791 AWI327791:AWJ327791 BGE327791:BGF327791 BQA327791:BQB327791 BZW327791:BZX327791 CJS327791:CJT327791 CTO327791:CTP327791 DDK327791:DDL327791 DNG327791:DNH327791 DXC327791:DXD327791 EGY327791:EGZ327791 EQU327791:EQV327791 FAQ327791:FAR327791 FKM327791:FKN327791 FUI327791:FUJ327791 GEE327791:GEF327791 GOA327791:GOB327791 GXW327791:GXX327791 HHS327791:HHT327791 HRO327791:HRP327791 IBK327791:IBL327791 ILG327791:ILH327791 IVC327791:IVD327791 JEY327791:JEZ327791 JOU327791:JOV327791 JYQ327791:JYR327791 KIM327791:KIN327791 KSI327791:KSJ327791 LCE327791:LCF327791 LMA327791:LMB327791 LVW327791:LVX327791 MFS327791:MFT327791 MPO327791:MPP327791 MZK327791:MZL327791 NJG327791:NJH327791 NTC327791:NTD327791 OCY327791:OCZ327791 OMU327791:OMV327791 OWQ327791:OWR327791 PGM327791:PGN327791 PQI327791:PQJ327791 QAE327791:QAF327791 QKA327791:QKB327791 QTW327791:QTX327791 RDS327791:RDT327791 RNO327791:RNP327791 RXK327791:RXL327791 SHG327791:SHH327791 SRC327791:SRD327791 TAY327791:TAZ327791 TKU327791:TKV327791 TUQ327791:TUR327791 UEM327791:UEN327791 UOI327791:UOJ327791 UYE327791:UYF327791 VIA327791:VIB327791 VRW327791:VRX327791 WBS327791:WBT327791 WLO327791:WLP327791 WVK327791:WVL327791 IY393327:IZ393327 SU393327:SV393327 ACQ393327:ACR393327 AMM393327:AMN393327 AWI393327:AWJ393327 BGE393327:BGF393327 BQA393327:BQB393327 BZW393327:BZX393327 CJS393327:CJT393327 CTO393327:CTP393327 DDK393327:DDL393327 DNG393327:DNH393327 DXC393327:DXD393327 EGY393327:EGZ393327 EQU393327:EQV393327 FAQ393327:FAR393327 FKM393327:FKN393327 FUI393327:FUJ393327 GEE393327:GEF393327 GOA393327:GOB393327 GXW393327:GXX393327 HHS393327:HHT393327 HRO393327:HRP393327 IBK393327:IBL393327 ILG393327:ILH393327 IVC393327:IVD393327 JEY393327:JEZ393327 JOU393327:JOV393327 JYQ393327:JYR393327 KIM393327:KIN393327 KSI393327:KSJ393327 LCE393327:LCF393327 LMA393327:LMB393327 LVW393327:LVX393327 MFS393327:MFT393327 MPO393327:MPP393327 MZK393327:MZL393327 NJG393327:NJH393327 NTC393327:NTD393327 OCY393327:OCZ393327 OMU393327:OMV393327 OWQ393327:OWR393327 PGM393327:PGN393327 PQI393327:PQJ393327 QAE393327:QAF393327 QKA393327:QKB393327 QTW393327:QTX393327 RDS393327:RDT393327 RNO393327:RNP393327 RXK393327:RXL393327 SHG393327:SHH393327 SRC393327:SRD393327 TAY393327:TAZ393327 TKU393327:TKV393327 TUQ393327:TUR393327 UEM393327:UEN393327 UOI393327:UOJ393327 UYE393327:UYF393327 VIA393327:VIB393327 VRW393327:VRX393327 WBS393327:WBT393327 WLO393327:WLP393327 WVK393327:WVL393327 IY458863:IZ458863 SU458863:SV458863 ACQ458863:ACR458863 AMM458863:AMN458863 AWI458863:AWJ458863 BGE458863:BGF458863 BQA458863:BQB458863 BZW458863:BZX458863 CJS458863:CJT458863 CTO458863:CTP458863 DDK458863:DDL458863 DNG458863:DNH458863 DXC458863:DXD458863 EGY458863:EGZ458863 EQU458863:EQV458863 FAQ458863:FAR458863 FKM458863:FKN458863 FUI458863:FUJ458863 GEE458863:GEF458863 GOA458863:GOB458863 GXW458863:GXX458863 HHS458863:HHT458863 HRO458863:HRP458863 IBK458863:IBL458863 ILG458863:ILH458863 IVC458863:IVD458863 JEY458863:JEZ458863 JOU458863:JOV458863 JYQ458863:JYR458863 KIM458863:KIN458863 KSI458863:KSJ458863 LCE458863:LCF458863 LMA458863:LMB458863 LVW458863:LVX458863 MFS458863:MFT458863 MPO458863:MPP458863 MZK458863:MZL458863 NJG458863:NJH458863 NTC458863:NTD458863 OCY458863:OCZ458863 OMU458863:OMV458863 OWQ458863:OWR458863 PGM458863:PGN458863 PQI458863:PQJ458863 QAE458863:QAF458863 QKA458863:QKB458863 QTW458863:QTX458863 RDS458863:RDT458863 RNO458863:RNP458863 RXK458863:RXL458863 SHG458863:SHH458863 SRC458863:SRD458863 TAY458863:TAZ458863 TKU458863:TKV458863 TUQ458863:TUR458863 UEM458863:UEN458863 UOI458863:UOJ458863 UYE458863:UYF458863 VIA458863:VIB458863 VRW458863:VRX458863 WBS458863:WBT458863 WLO458863:WLP458863 WVK458863:WVL458863 IY524399:IZ524399 SU524399:SV524399 ACQ524399:ACR524399 AMM524399:AMN524399 AWI524399:AWJ524399 BGE524399:BGF524399 BQA524399:BQB524399 BZW524399:BZX524399 CJS524399:CJT524399 CTO524399:CTP524399 DDK524399:DDL524399 DNG524399:DNH524399 DXC524399:DXD524399 EGY524399:EGZ524399 EQU524399:EQV524399 FAQ524399:FAR524399 FKM524399:FKN524399 FUI524399:FUJ524399 GEE524399:GEF524399 GOA524399:GOB524399 GXW524399:GXX524399 HHS524399:HHT524399 HRO524399:HRP524399 IBK524399:IBL524399 ILG524399:ILH524399 IVC524399:IVD524399 JEY524399:JEZ524399 JOU524399:JOV524399 JYQ524399:JYR524399 KIM524399:KIN524399 KSI524399:KSJ524399 LCE524399:LCF524399 LMA524399:LMB524399 LVW524399:LVX524399 MFS524399:MFT524399 MPO524399:MPP524399 MZK524399:MZL524399 NJG524399:NJH524399 NTC524399:NTD524399 OCY524399:OCZ524399 OMU524399:OMV524399 OWQ524399:OWR524399 PGM524399:PGN524399 PQI524399:PQJ524399 QAE524399:QAF524399 QKA524399:QKB524399 QTW524399:QTX524399 RDS524399:RDT524399 RNO524399:RNP524399 RXK524399:RXL524399 SHG524399:SHH524399 SRC524399:SRD524399 TAY524399:TAZ524399 TKU524399:TKV524399 TUQ524399:TUR524399 UEM524399:UEN524399 UOI524399:UOJ524399 UYE524399:UYF524399 VIA524399:VIB524399 VRW524399:VRX524399 WBS524399:WBT524399 WLO524399:WLP524399 WVK524399:WVL524399 IY589935:IZ589935 SU589935:SV589935 ACQ589935:ACR589935 AMM589935:AMN589935 AWI589935:AWJ589935 BGE589935:BGF589935 BQA589935:BQB589935 BZW589935:BZX589935 CJS589935:CJT589935 CTO589935:CTP589935 DDK589935:DDL589935 DNG589935:DNH589935 DXC589935:DXD589935 EGY589935:EGZ589935 EQU589935:EQV589935 FAQ589935:FAR589935 FKM589935:FKN589935 FUI589935:FUJ589935 GEE589935:GEF589935 GOA589935:GOB589935 GXW589935:GXX589935 HHS589935:HHT589935 HRO589935:HRP589935 IBK589935:IBL589935 ILG589935:ILH589935 IVC589935:IVD589935 JEY589935:JEZ589935 JOU589935:JOV589935 JYQ589935:JYR589935 KIM589935:KIN589935 KSI589935:KSJ589935 LCE589935:LCF589935 LMA589935:LMB589935 LVW589935:LVX589935 MFS589935:MFT589935 MPO589935:MPP589935 MZK589935:MZL589935 NJG589935:NJH589935 NTC589935:NTD589935 OCY589935:OCZ589935 OMU589935:OMV589935 OWQ589935:OWR589935 PGM589935:PGN589935 PQI589935:PQJ589935 QAE589935:QAF589935 QKA589935:QKB589935 QTW589935:QTX589935 RDS589935:RDT589935 RNO589935:RNP589935 RXK589935:RXL589935 SHG589935:SHH589935 SRC589935:SRD589935 TAY589935:TAZ589935 TKU589935:TKV589935 TUQ589935:TUR589935 UEM589935:UEN589935 UOI589935:UOJ589935 UYE589935:UYF589935 VIA589935:VIB589935 VRW589935:VRX589935 WBS589935:WBT589935 WLO589935:WLP589935 WVK589935:WVL589935 IY655471:IZ655471 SU655471:SV655471 ACQ655471:ACR655471 AMM655471:AMN655471 AWI655471:AWJ655471 BGE655471:BGF655471 BQA655471:BQB655471 BZW655471:BZX655471 CJS655471:CJT655471 CTO655471:CTP655471 DDK655471:DDL655471 DNG655471:DNH655471 DXC655471:DXD655471 EGY655471:EGZ655471 EQU655471:EQV655471 FAQ655471:FAR655471 FKM655471:FKN655471 FUI655471:FUJ655471 GEE655471:GEF655471 GOA655471:GOB655471 GXW655471:GXX655471 HHS655471:HHT655471 HRO655471:HRP655471 IBK655471:IBL655471 ILG655471:ILH655471 IVC655471:IVD655471 JEY655471:JEZ655471 JOU655471:JOV655471 JYQ655471:JYR655471 KIM655471:KIN655471 KSI655471:KSJ655471 LCE655471:LCF655471 LMA655471:LMB655471 LVW655471:LVX655471 MFS655471:MFT655471 MPO655471:MPP655471 MZK655471:MZL655471 NJG655471:NJH655471 NTC655471:NTD655471 OCY655471:OCZ655471 OMU655471:OMV655471 OWQ655471:OWR655471 PGM655471:PGN655471 PQI655471:PQJ655471 QAE655471:QAF655471 QKA655471:QKB655471 QTW655471:QTX655471 RDS655471:RDT655471 RNO655471:RNP655471 RXK655471:RXL655471 SHG655471:SHH655471 SRC655471:SRD655471 TAY655471:TAZ655471 TKU655471:TKV655471 TUQ655471:TUR655471 UEM655471:UEN655471 UOI655471:UOJ655471 UYE655471:UYF655471 VIA655471:VIB655471 VRW655471:VRX655471 WBS655471:WBT655471 WLO655471:WLP655471 WVK655471:WVL655471 IY721007:IZ721007 SU721007:SV721007 ACQ721007:ACR721007 AMM721007:AMN721007 AWI721007:AWJ721007 BGE721007:BGF721007 BQA721007:BQB721007 BZW721007:BZX721007 CJS721007:CJT721007 CTO721007:CTP721007 DDK721007:DDL721007 DNG721007:DNH721007 DXC721007:DXD721007 EGY721007:EGZ721007 EQU721007:EQV721007 FAQ721007:FAR721007 FKM721007:FKN721007 FUI721007:FUJ721007 GEE721007:GEF721007 GOA721007:GOB721007 GXW721007:GXX721007 HHS721007:HHT721007 HRO721007:HRP721007 IBK721007:IBL721007 ILG721007:ILH721007 IVC721007:IVD721007 JEY721007:JEZ721007 JOU721007:JOV721007 JYQ721007:JYR721007 KIM721007:KIN721007 KSI721007:KSJ721007 LCE721007:LCF721007 LMA721007:LMB721007 LVW721007:LVX721007 MFS721007:MFT721007 MPO721007:MPP721007 MZK721007:MZL721007 NJG721007:NJH721007 NTC721007:NTD721007 OCY721007:OCZ721007 OMU721007:OMV721007 OWQ721007:OWR721007 PGM721007:PGN721007 PQI721007:PQJ721007 QAE721007:QAF721007 QKA721007:QKB721007 QTW721007:QTX721007 RDS721007:RDT721007 RNO721007:RNP721007 RXK721007:RXL721007 SHG721007:SHH721007 SRC721007:SRD721007 TAY721007:TAZ721007 TKU721007:TKV721007 TUQ721007:TUR721007 UEM721007:UEN721007 UOI721007:UOJ721007 UYE721007:UYF721007 VIA721007:VIB721007 VRW721007:VRX721007 WBS721007:WBT721007 WLO721007:WLP721007 WVK721007:WVL721007 IY786543:IZ786543 SU786543:SV786543 ACQ786543:ACR786543 AMM786543:AMN786543 AWI786543:AWJ786543 BGE786543:BGF786543 BQA786543:BQB786543 BZW786543:BZX786543 CJS786543:CJT786543 CTO786543:CTP786543 DDK786543:DDL786543 DNG786543:DNH786543 DXC786543:DXD786543 EGY786543:EGZ786543 EQU786543:EQV786543 FAQ786543:FAR786543 FKM786543:FKN786543 FUI786543:FUJ786543 GEE786543:GEF786543 GOA786543:GOB786543 GXW786543:GXX786543 HHS786543:HHT786543 HRO786543:HRP786543 IBK786543:IBL786543 ILG786543:ILH786543 IVC786543:IVD786543 JEY786543:JEZ786543 JOU786543:JOV786543 JYQ786543:JYR786543 KIM786543:KIN786543 KSI786543:KSJ786543 LCE786543:LCF786543 LMA786543:LMB786543 LVW786543:LVX786543 MFS786543:MFT786543 MPO786543:MPP786543 MZK786543:MZL786543 NJG786543:NJH786543 NTC786543:NTD786543 OCY786543:OCZ786543 OMU786543:OMV786543 OWQ786543:OWR786543 PGM786543:PGN786543 PQI786543:PQJ786543 QAE786543:QAF786543 QKA786543:QKB786543 QTW786543:QTX786543 RDS786543:RDT786543 RNO786543:RNP786543 RXK786543:RXL786543 SHG786543:SHH786543 SRC786543:SRD786543 TAY786543:TAZ786543 TKU786543:TKV786543 TUQ786543:TUR786543 UEM786543:UEN786543 UOI786543:UOJ786543 UYE786543:UYF786543 VIA786543:VIB786543 VRW786543:VRX786543 WBS786543:WBT786543 WLO786543:WLP786543 WVK786543:WVL786543 IY852079:IZ852079 SU852079:SV852079 ACQ852079:ACR852079 AMM852079:AMN852079 AWI852079:AWJ852079 BGE852079:BGF852079 BQA852079:BQB852079 BZW852079:BZX852079 CJS852079:CJT852079 CTO852079:CTP852079 DDK852079:DDL852079 DNG852079:DNH852079 DXC852079:DXD852079 EGY852079:EGZ852079 EQU852079:EQV852079 FAQ852079:FAR852079 FKM852079:FKN852079 FUI852079:FUJ852079 GEE852079:GEF852079 GOA852079:GOB852079 GXW852079:GXX852079 HHS852079:HHT852079 HRO852079:HRP852079 IBK852079:IBL852079 ILG852079:ILH852079 IVC852079:IVD852079 JEY852079:JEZ852079 JOU852079:JOV852079 JYQ852079:JYR852079 KIM852079:KIN852079 KSI852079:KSJ852079 LCE852079:LCF852079 LMA852079:LMB852079 LVW852079:LVX852079 MFS852079:MFT852079 MPO852079:MPP852079 MZK852079:MZL852079 NJG852079:NJH852079 NTC852079:NTD852079 OCY852079:OCZ852079 OMU852079:OMV852079 OWQ852079:OWR852079 PGM852079:PGN852079 PQI852079:PQJ852079 QAE852079:QAF852079 QKA852079:QKB852079 QTW852079:QTX852079 RDS852079:RDT852079 RNO852079:RNP852079 RXK852079:RXL852079 SHG852079:SHH852079 SRC852079:SRD852079 TAY852079:TAZ852079 TKU852079:TKV852079 TUQ852079:TUR852079 UEM852079:UEN852079 UOI852079:UOJ852079 UYE852079:UYF852079 VIA852079:VIB852079 VRW852079:VRX852079 WBS852079:WBT852079 WLO852079:WLP852079 WVK852079:WVL852079 IY917615:IZ917615 SU917615:SV917615 ACQ917615:ACR917615 AMM917615:AMN917615 AWI917615:AWJ917615 BGE917615:BGF917615 BQA917615:BQB917615 BZW917615:BZX917615 CJS917615:CJT917615 CTO917615:CTP917615 DDK917615:DDL917615 DNG917615:DNH917615 DXC917615:DXD917615 EGY917615:EGZ917615 EQU917615:EQV917615 FAQ917615:FAR917615 FKM917615:FKN917615 FUI917615:FUJ917615 GEE917615:GEF917615 GOA917615:GOB917615 GXW917615:GXX917615 HHS917615:HHT917615 HRO917615:HRP917615 IBK917615:IBL917615 ILG917615:ILH917615 IVC917615:IVD917615 JEY917615:JEZ917615 JOU917615:JOV917615 JYQ917615:JYR917615 KIM917615:KIN917615 KSI917615:KSJ917615 LCE917615:LCF917615 LMA917615:LMB917615 LVW917615:LVX917615 MFS917615:MFT917615 MPO917615:MPP917615 MZK917615:MZL917615 NJG917615:NJH917615 NTC917615:NTD917615 OCY917615:OCZ917615 OMU917615:OMV917615 OWQ917615:OWR917615 PGM917615:PGN917615 PQI917615:PQJ917615 QAE917615:QAF917615 QKA917615:QKB917615 QTW917615:QTX917615 RDS917615:RDT917615 RNO917615:RNP917615 RXK917615:RXL917615 SHG917615:SHH917615 SRC917615:SRD917615 TAY917615:TAZ917615 TKU917615:TKV917615 TUQ917615:TUR917615 UEM917615:UEN917615 UOI917615:UOJ917615 UYE917615:UYF917615 VIA917615:VIB917615 VRW917615:VRX917615 WBS917615:WBT917615 WLO917615:WLP917615 WVK917615:WVL917615 IY983151:IZ983151 SU983151:SV983151 ACQ983151:ACR983151 AMM983151:AMN983151 AWI983151:AWJ983151 BGE983151:BGF983151 BQA983151:BQB983151 BZW983151:BZX983151 CJS983151:CJT983151 CTO983151:CTP983151 DDK983151:DDL983151 DNG983151:DNH983151 DXC983151:DXD983151 EGY983151:EGZ983151 EQU983151:EQV983151 FAQ983151:FAR983151 FKM983151:FKN983151 FUI983151:FUJ983151 GEE983151:GEF983151 GOA983151:GOB983151 GXW983151:GXX983151 HHS983151:HHT983151 HRO983151:HRP983151 IBK983151:IBL983151 ILG983151:ILH983151 IVC983151:IVD983151 JEY983151:JEZ983151 JOU983151:JOV983151 JYQ983151:JYR983151 KIM983151:KIN983151 KSI983151:KSJ983151 LCE983151:LCF983151 LMA983151:LMB983151 LVW983151:LVX983151 MFS983151:MFT983151 MPO983151:MPP983151 MZK983151:MZL983151 NJG983151:NJH983151 NTC983151:NTD983151 OCY983151:OCZ983151 OMU983151:OMV983151 OWQ983151:OWR983151 PGM983151:PGN983151 PQI983151:PQJ983151 QAE983151:QAF983151 QKA983151:QKB983151 QTW983151:QTX983151 RDS983151:RDT983151 RNO983151:RNP983151 RXK983151:RXL983151 SHG983151:SHH983151 SRC983151:SRD983151 TAY983151:TAZ983151 TKU983151:TKV983151 TUQ983151:TUR983151 UEM983151:UEN983151 UOI983151:UOJ983151 UYE983151:UYF983151 VIA983151:VIB983151 VRW983151:VRX983151 WBS983151:WBT983151 WLO983151:WLP983151 WVK983151:WVL983151" xr:uid="{00000000-0002-0000-0F00-00000D000000}">
      <formula1>IF(JR110=TRUE,TRUE,FALSE)</formula1>
    </dataValidation>
    <dataValidation type="custom" allowBlank="1" showInputMessage="1" showErrorMessage="1" sqref="IX135:IZ136 ST135:SV136 ACP135:ACR136 AML135:AMN136 AWH135:AWJ136 BGD135:BGF136 BPZ135:BQB136 BZV135:BZX136 CJR135:CJT136 CTN135:CTP136 DDJ135:DDL136 DNF135:DNH136 DXB135:DXD136 EGX135:EGZ136 EQT135:EQV136 FAP135:FAR136 FKL135:FKN136 FUH135:FUJ136 GED135:GEF136 GNZ135:GOB136 GXV135:GXX136 HHR135:HHT136 HRN135:HRP136 IBJ135:IBL136 ILF135:ILH136 IVB135:IVD136 JEX135:JEZ136 JOT135:JOV136 JYP135:JYR136 KIL135:KIN136 KSH135:KSJ136 LCD135:LCF136 LLZ135:LMB136 LVV135:LVX136 MFR135:MFT136 MPN135:MPP136 MZJ135:MZL136 NJF135:NJH136 NTB135:NTD136 OCX135:OCZ136 OMT135:OMV136 OWP135:OWR136 PGL135:PGN136 PQH135:PQJ136 QAD135:QAF136 QJZ135:QKB136 QTV135:QTX136 RDR135:RDT136 RNN135:RNP136 RXJ135:RXL136 SHF135:SHH136 SRB135:SRD136 TAX135:TAZ136 TKT135:TKV136 TUP135:TUR136 UEL135:UEN136 UOH135:UOJ136 UYD135:UYF136 VHZ135:VIB136 VRV135:VRX136 WBR135:WBT136 WLN135:WLP136 WVJ135:WVL136 IX65671:IZ65672 ST65671:SV65672 ACP65671:ACR65672 AML65671:AMN65672 AWH65671:AWJ65672 BGD65671:BGF65672 BPZ65671:BQB65672 BZV65671:BZX65672 CJR65671:CJT65672 CTN65671:CTP65672 DDJ65671:DDL65672 DNF65671:DNH65672 DXB65671:DXD65672 EGX65671:EGZ65672 EQT65671:EQV65672 FAP65671:FAR65672 FKL65671:FKN65672 FUH65671:FUJ65672 GED65671:GEF65672 GNZ65671:GOB65672 GXV65671:GXX65672 HHR65671:HHT65672 HRN65671:HRP65672 IBJ65671:IBL65672 ILF65671:ILH65672 IVB65671:IVD65672 JEX65671:JEZ65672 JOT65671:JOV65672 JYP65671:JYR65672 KIL65671:KIN65672 KSH65671:KSJ65672 LCD65671:LCF65672 LLZ65671:LMB65672 LVV65671:LVX65672 MFR65671:MFT65672 MPN65671:MPP65672 MZJ65671:MZL65672 NJF65671:NJH65672 NTB65671:NTD65672 OCX65671:OCZ65672 OMT65671:OMV65672 OWP65671:OWR65672 PGL65671:PGN65672 PQH65671:PQJ65672 QAD65671:QAF65672 QJZ65671:QKB65672 QTV65671:QTX65672 RDR65671:RDT65672 RNN65671:RNP65672 RXJ65671:RXL65672 SHF65671:SHH65672 SRB65671:SRD65672 TAX65671:TAZ65672 TKT65671:TKV65672 TUP65671:TUR65672 UEL65671:UEN65672 UOH65671:UOJ65672 UYD65671:UYF65672 VHZ65671:VIB65672 VRV65671:VRX65672 WBR65671:WBT65672 WLN65671:WLP65672 WVJ65671:WVL65672 IX131207:IZ131208 ST131207:SV131208 ACP131207:ACR131208 AML131207:AMN131208 AWH131207:AWJ131208 BGD131207:BGF131208 BPZ131207:BQB131208 BZV131207:BZX131208 CJR131207:CJT131208 CTN131207:CTP131208 DDJ131207:DDL131208 DNF131207:DNH131208 DXB131207:DXD131208 EGX131207:EGZ131208 EQT131207:EQV131208 FAP131207:FAR131208 FKL131207:FKN131208 FUH131207:FUJ131208 GED131207:GEF131208 GNZ131207:GOB131208 GXV131207:GXX131208 HHR131207:HHT131208 HRN131207:HRP131208 IBJ131207:IBL131208 ILF131207:ILH131208 IVB131207:IVD131208 JEX131207:JEZ131208 JOT131207:JOV131208 JYP131207:JYR131208 KIL131207:KIN131208 KSH131207:KSJ131208 LCD131207:LCF131208 LLZ131207:LMB131208 LVV131207:LVX131208 MFR131207:MFT131208 MPN131207:MPP131208 MZJ131207:MZL131208 NJF131207:NJH131208 NTB131207:NTD131208 OCX131207:OCZ131208 OMT131207:OMV131208 OWP131207:OWR131208 PGL131207:PGN131208 PQH131207:PQJ131208 QAD131207:QAF131208 QJZ131207:QKB131208 QTV131207:QTX131208 RDR131207:RDT131208 RNN131207:RNP131208 RXJ131207:RXL131208 SHF131207:SHH131208 SRB131207:SRD131208 TAX131207:TAZ131208 TKT131207:TKV131208 TUP131207:TUR131208 UEL131207:UEN131208 UOH131207:UOJ131208 UYD131207:UYF131208 VHZ131207:VIB131208 VRV131207:VRX131208 WBR131207:WBT131208 WLN131207:WLP131208 WVJ131207:WVL131208 IX196743:IZ196744 ST196743:SV196744 ACP196743:ACR196744 AML196743:AMN196744 AWH196743:AWJ196744 BGD196743:BGF196744 BPZ196743:BQB196744 BZV196743:BZX196744 CJR196743:CJT196744 CTN196743:CTP196744 DDJ196743:DDL196744 DNF196743:DNH196744 DXB196743:DXD196744 EGX196743:EGZ196744 EQT196743:EQV196744 FAP196743:FAR196744 FKL196743:FKN196744 FUH196743:FUJ196744 GED196743:GEF196744 GNZ196743:GOB196744 GXV196743:GXX196744 HHR196743:HHT196744 HRN196743:HRP196744 IBJ196743:IBL196744 ILF196743:ILH196744 IVB196743:IVD196744 JEX196743:JEZ196744 JOT196743:JOV196744 JYP196743:JYR196744 KIL196743:KIN196744 KSH196743:KSJ196744 LCD196743:LCF196744 LLZ196743:LMB196744 LVV196743:LVX196744 MFR196743:MFT196744 MPN196743:MPP196744 MZJ196743:MZL196744 NJF196743:NJH196744 NTB196743:NTD196744 OCX196743:OCZ196744 OMT196743:OMV196744 OWP196743:OWR196744 PGL196743:PGN196744 PQH196743:PQJ196744 QAD196743:QAF196744 QJZ196743:QKB196744 QTV196743:QTX196744 RDR196743:RDT196744 RNN196743:RNP196744 RXJ196743:RXL196744 SHF196743:SHH196744 SRB196743:SRD196744 TAX196743:TAZ196744 TKT196743:TKV196744 TUP196743:TUR196744 UEL196743:UEN196744 UOH196743:UOJ196744 UYD196743:UYF196744 VHZ196743:VIB196744 VRV196743:VRX196744 WBR196743:WBT196744 WLN196743:WLP196744 WVJ196743:WVL196744 IX262279:IZ262280 ST262279:SV262280 ACP262279:ACR262280 AML262279:AMN262280 AWH262279:AWJ262280 BGD262279:BGF262280 BPZ262279:BQB262280 BZV262279:BZX262280 CJR262279:CJT262280 CTN262279:CTP262280 DDJ262279:DDL262280 DNF262279:DNH262280 DXB262279:DXD262280 EGX262279:EGZ262280 EQT262279:EQV262280 FAP262279:FAR262280 FKL262279:FKN262280 FUH262279:FUJ262280 GED262279:GEF262280 GNZ262279:GOB262280 GXV262279:GXX262280 HHR262279:HHT262280 HRN262279:HRP262280 IBJ262279:IBL262280 ILF262279:ILH262280 IVB262279:IVD262280 JEX262279:JEZ262280 JOT262279:JOV262280 JYP262279:JYR262280 KIL262279:KIN262280 KSH262279:KSJ262280 LCD262279:LCF262280 LLZ262279:LMB262280 LVV262279:LVX262280 MFR262279:MFT262280 MPN262279:MPP262280 MZJ262279:MZL262280 NJF262279:NJH262280 NTB262279:NTD262280 OCX262279:OCZ262280 OMT262279:OMV262280 OWP262279:OWR262280 PGL262279:PGN262280 PQH262279:PQJ262280 QAD262279:QAF262280 QJZ262279:QKB262280 QTV262279:QTX262280 RDR262279:RDT262280 RNN262279:RNP262280 RXJ262279:RXL262280 SHF262279:SHH262280 SRB262279:SRD262280 TAX262279:TAZ262280 TKT262279:TKV262280 TUP262279:TUR262280 UEL262279:UEN262280 UOH262279:UOJ262280 UYD262279:UYF262280 VHZ262279:VIB262280 VRV262279:VRX262280 WBR262279:WBT262280 WLN262279:WLP262280 WVJ262279:WVL262280 IX327815:IZ327816 ST327815:SV327816 ACP327815:ACR327816 AML327815:AMN327816 AWH327815:AWJ327816 BGD327815:BGF327816 BPZ327815:BQB327816 BZV327815:BZX327816 CJR327815:CJT327816 CTN327815:CTP327816 DDJ327815:DDL327816 DNF327815:DNH327816 DXB327815:DXD327816 EGX327815:EGZ327816 EQT327815:EQV327816 FAP327815:FAR327816 FKL327815:FKN327816 FUH327815:FUJ327816 GED327815:GEF327816 GNZ327815:GOB327816 GXV327815:GXX327816 HHR327815:HHT327816 HRN327815:HRP327816 IBJ327815:IBL327816 ILF327815:ILH327816 IVB327815:IVD327816 JEX327815:JEZ327816 JOT327815:JOV327816 JYP327815:JYR327816 KIL327815:KIN327816 KSH327815:KSJ327816 LCD327815:LCF327816 LLZ327815:LMB327816 LVV327815:LVX327816 MFR327815:MFT327816 MPN327815:MPP327816 MZJ327815:MZL327816 NJF327815:NJH327816 NTB327815:NTD327816 OCX327815:OCZ327816 OMT327815:OMV327816 OWP327815:OWR327816 PGL327815:PGN327816 PQH327815:PQJ327816 QAD327815:QAF327816 QJZ327815:QKB327816 QTV327815:QTX327816 RDR327815:RDT327816 RNN327815:RNP327816 RXJ327815:RXL327816 SHF327815:SHH327816 SRB327815:SRD327816 TAX327815:TAZ327816 TKT327815:TKV327816 TUP327815:TUR327816 UEL327815:UEN327816 UOH327815:UOJ327816 UYD327815:UYF327816 VHZ327815:VIB327816 VRV327815:VRX327816 WBR327815:WBT327816 WLN327815:WLP327816 WVJ327815:WVL327816 IX393351:IZ393352 ST393351:SV393352 ACP393351:ACR393352 AML393351:AMN393352 AWH393351:AWJ393352 BGD393351:BGF393352 BPZ393351:BQB393352 BZV393351:BZX393352 CJR393351:CJT393352 CTN393351:CTP393352 DDJ393351:DDL393352 DNF393351:DNH393352 DXB393351:DXD393352 EGX393351:EGZ393352 EQT393351:EQV393352 FAP393351:FAR393352 FKL393351:FKN393352 FUH393351:FUJ393352 GED393351:GEF393352 GNZ393351:GOB393352 GXV393351:GXX393352 HHR393351:HHT393352 HRN393351:HRP393352 IBJ393351:IBL393352 ILF393351:ILH393352 IVB393351:IVD393352 JEX393351:JEZ393352 JOT393351:JOV393352 JYP393351:JYR393352 KIL393351:KIN393352 KSH393351:KSJ393352 LCD393351:LCF393352 LLZ393351:LMB393352 LVV393351:LVX393352 MFR393351:MFT393352 MPN393351:MPP393352 MZJ393351:MZL393352 NJF393351:NJH393352 NTB393351:NTD393352 OCX393351:OCZ393352 OMT393351:OMV393352 OWP393351:OWR393352 PGL393351:PGN393352 PQH393351:PQJ393352 QAD393351:QAF393352 QJZ393351:QKB393352 QTV393351:QTX393352 RDR393351:RDT393352 RNN393351:RNP393352 RXJ393351:RXL393352 SHF393351:SHH393352 SRB393351:SRD393352 TAX393351:TAZ393352 TKT393351:TKV393352 TUP393351:TUR393352 UEL393351:UEN393352 UOH393351:UOJ393352 UYD393351:UYF393352 VHZ393351:VIB393352 VRV393351:VRX393352 WBR393351:WBT393352 WLN393351:WLP393352 WVJ393351:WVL393352 IX458887:IZ458888 ST458887:SV458888 ACP458887:ACR458888 AML458887:AMN458888 AWH458887:AWJ458888 BGD458887:BGF458888 BPZ458887:BQB458888 BZV458887:BZX458888 CJR458887:CJT458888 CTN458887:CTP458888 DDJ458887:DDL458888 DNF458887:DNH458888 DXB458887:DXD458888 EGX458887:EGZ458888 EQT458887:EQV458888 FAP458887:FAR458888 FKL458887:FKN458888 FUH458887:FUJ458888 GED458887:GEF458888 GNZ458887:GOB458888 GXV458887:GXX458888 HHR458887:HHT458888 HRN458887:HRP458888 IBJ458887:IBL458888 ILF458887:ILH458888 IVB458887:IVD458888 JEX458887:JEZ458888 JOT458887:JOV458888 JYP458887:JYR458888 KIL458887:KIN458888 KSH458887:KSJ458888 LCD458887:LCF458888 LLZ458887:LMB458888 LVV458887:LVX458888 MFR458887:MFT458888 MPN458887:MPP458888 MZJ458887:MZL458888 NJF458887:NJH458888 NTB458887:NTD458888 OCX458887:OCZ458888 OMT458887:OMV458888 OWP458887:OWR458888 PGL458887:PGN458888 PQH458887:PQJ458888 QAD458887:QAF458888 QJZ458887:QKB458888 QTV458887:QTX458888 RDR458887:RDT458888 RNN458887:RNP458888 RXJ458887:RXL458888 SHF458887:SHH458888 SRB458887:SRD458888 TAX458887:TAZ458888 TKT458887:TKV458888 TUP458887:TUR458888 UEL458887:UEN458888 UOH458887:UOJ458888 UYD458887:UYF458888 VHZ458887:VIB458888 VRV458887:VRX458888 WBR458887:WBT458888 WLN458887:WLP458888 WVJ458887:WVL458888 IX524423:IZ524424 ST524423:SV524424 ACP524423:ACR524424 AML524423:AMN524424 AWH524423:AWJ524424 BGD524423:BGF524424 BPZ524423:BQB524424 BZV524423:BZX524424 CJR524423:CJT524424 CTN524423:CTP524424 DDJ524423:DDL524424 DNF524423:DNH524424 DXB524423:DXD524424 EGX524423:EGZ524424 EQT524423:EQV524424 FAP524423:FAR524424 FKL524423:FKN524424 FUH524423:FUJ524424 GED524423:GEF524424 GNZ524423:GOB524424 GXV524423:GXX524424 HHR524423:HHT524424 HRN524423:HRP524424 IBJ524423:IBL524424 ILF524423:ILH524424 IVB524423:IVD524424 JEX524423:JEZ524424 JOT524423:JOV524424 JYP524423:JYR524424 KIL524423:KIN524424 KSH524423:KSJ524424 LCD524423:LCF524424 LLZ524423:LMB524424 LVV524423:LVX524424 MFR524423:MFT524424 MPN524423:MPP524424 MZJ524423:MZL524424 NJF524423:NJH524424 NTB524423:NTD524424 OCX524423:OCZ524424 OMT524423:OMV524424 OWP524423:OWR524424 PGL524423:PGN524424 PQH524423:PQJ524424 QAD524423:QAF524424 QJZ524423:QKB524424 QTV524423:QTX524424 RDR524423:RDT524424 RNN524423:RNP524424 RXJ524423:RXL524424 SHF524423:SHH524424 SRB524423:SRD524424 TAX524423:TAZ524424 TKT524423:TKV524424 TUP524423:TUR524424 UEL524423:UEN524424 UOH524423:UOJ524424 UYD524423:UYF524424 VHZ524423:VIB524424 VRV524423:VRX524424 WBR524423:WBT524424 WLN524423:WLP524424 WVJ524423:WVL524424 IX589959:IZ589960 ST589959:SV589960 ACP589959:ACR589960 AML589959:AMN589960 AWH589959:AWJ589960 BGD589959:BGF589960 BPZ589959:BQB589960 BZV589959:BZX589960 CJR589959:CJT589960 CTN589959:CTP589960 DDJ589959:DDL589960 DNF589959:DNH589960 DXB589959:DXD589960 EGX589959:EGZ589960 EQT589959:EQV589960 FAP589959:FAR589960 FKL589959:FKN589960 FUH589959:FUJ589960 GED589959:GEF589960 GNZ589959:GOB589960 GXV589959:GXX589960 HHR589959:HHT589960 HRN589959:HRP589960 IBJ589959:IBL589960 ILF589959:ILH589960 IVB589959:IVD589960 JEX589959:JEZ589960 JOT589959:JOV589960 JYP589959:JYR589960 KIL589959:KIN589960 KSH589959:KSJ589960 LCD589959:LCF589960 LLZ589959:LMB589960 LVV589959:LVX589960 MFR589959:MFT589960 MPN589959:MPP589960 MZJ589959:MZL589960 NJF589959:NJH589960 NTB589959:NTD589960 OCX589959:OCZ589960 OMT589959:OMV589960 OWP589959:OWR589960 PGL589959:PGN589960 PQH589959:PQJ589960 QAD589959:QAF589960 QJZ589959:QKB589960 QTV589959:QTX589960 RDR589959:RDT589960 RNN589959:RNP589960 RXJ589959:RXL589960 SHF589959:SHH589960 SRB589959:SRD589960 TAX589959:TAZ589960 TKT589959:TKV589960 TUP589959:TUR589960 UEL589959:UEN589960 UOH589959:UOJ589960 UYD589959:UYF589960 VHZ589959:VIB589960 VRV589959:VRX589960 WBR589959:WBT589960 WLN589959:WLP589960 WVJ589959:WVL589960 IX655495:IZ655496 ST655495:SV655496 ACP655495:ACR655496 AML655495:AMN655496 AWH655495:AWJ655496 BGD655495:BGF655496 BPZ655495:BQB655496 BZV655495:BZX655496 CJR655495:CJT655496 CTN655495:CTP655496 DDJ655495:DDL655496 DNF655495:DNH655496 DXB655495:DXD655496 EGX655495:EGZ655496 EQT655495:EQV655496 FAP655495:FAR655496 FKL655495:FKN655496 FUH655495:FUJ655496 GED655495:GEF655496 GNZ655495:GOB655496 GXV655495:GXX655496 HHR655495:HHT655496 HRN655495:HRP655496 IBJ655495:IBL655496 ILF655495:ILH655496 IVB655495:IVD655496 JEX655495:JEZ655496 JOT655495:JOV655496 JYP655495:JYR655496 KIL655495:KIN655496 KSH655495:KSJ655496 LCD655495:LCF655496 LLZ655495:LMB655496 LVV655495:LVX655496 MFR655495:MFT655496 MPN655495:MPP655496 MZJ655495:MZL655496 NJF655495:NJH655496 NTB655495:NTD655496 OCX655495:OCZ655496 OMT655495:OMV655496 OWP655495:OWR655496 PGL655495:PGN655496 PQH655495:PQJ655496 QAD655495:QAF655496 QJZ655495:QKB655496 QTV655495:QTX655496 RDR655495:RDT655496 RNN655495:RNP655496 RXJ655495:RXL655496 SHF655495:SHH655496 SRB655495:SRD655496 TAX655495:TAZ655496 TKT655495:TKV655496 TUP655495:TUR655496 UEL655495:UEN655496 UOH655495:UOJ655496 UYD655495:UYF655496 VHZ655495:VIB655496 VRV655495:VRX655496 WBR655495:WBT655496 WLN655495:WLP655496 WVJ655495:WVL655496 IX721031:IZ721032 ST721031:SV721032 ACP721031:ACR721032 AML721031:AMN721032 AWH721031:AWJ721032 BGD721031:BGF721032 BPZ721031:BQB721032 BZV721031:BZX721032 CJR721031:CJT721032 CTN721031:CTP721032 DDJ721031:DDL721032 DNF721031:DNH721032 DXB721031:DXD721032 EGX721031:EGZ721032 EQT721031:EQV721032 FAP721031:FAR721032 FKL721031:FKN721032 FUH721031:FUJ721032 GED721031:GEF721032 GNZ721031:GOB721032 GXV721031:GXX721032 HHR721031:HHT721032 HRN721031:HRP721032 IBJ721031:IBL721032 ILF721031:ILH721032 IVB721031:IVD721032 JEX721031:JEZ721032 JOT721031:JOV721032 JYP721031:JYR721032 KIL721031:KIN721032 KSH721031:KSJ721032 LCD721031:LCF721032 LLZ721031:LMB721032 LVV721031:LVX721032 MFR721031:MFT721032 MPN721031:MPP721032 MZJ721031:MZL721032 NJF721031:NJH721032 NTB721031:NTD721032 OCX721031:OCZ721032 OMT721031:OMV721032 OWP721031:OWR721032 PGL721031:PGN721032 PQH721031:PQJ721032 QAD721031:QAF721032 QJZ721031:QKB721032 QTV721031:QTX721032 RDR721031:RDT721032 RNN721031:RNP721032 RXJ721031:RXL721032 SHF721031:SHH721032 SRB721031:SRD721032 TAX721031:TAZ721032 TKT721031:TKV721032 TUP721031:TUR721032 UEL721031:UEN721032 UOH721031:UOJ721032 UYD721031:UYF721032 VHZ721031:VIB721032 VRV721031:VRX721032 WBR721031:WBT721032 WLN721031:WLP721032 WVJ721031:WVL721032 IX786567:IZ786568 ST786567:SV786568 ACP786567:ACR786568 AML786567:AMN786568 AWH786567:AWJ786568 BGD786567:BGF786568 BPZ786567:BQB786568 BZV786567:BZX786568 CJR786567:CJT786568 CTN786567:CTP786568 DDJ786567:DDL786568 DNF786567:DNH786568 DXB786567:DXD786568 EGX786567:EGZ786568 EQT786567:EQV786568 FAP786567:FAR786568 FKL786567:FKN786568 FUH786567:FUJ786568 GED786567:GEF786568 GNZ786567:GOB786568 GXV786567:GXX786568 HHR786567:HHT786568 HRN786567:HRP786568 IBJ786567:IBL786568 ILF786567:ILH786568 IVB786567:IVD786568 JEX786567:JEZ786568 JOT786567:JOV786568 JYP786567:JYR786568 KIL786567:KIN786568 KSH786567:KSJ786568 LCD786567:LCF786568 LLZ786567:LMB786568 LVV786567:LVX786568 MFR786567:MFT786568 MPN786567:MPP786568 MZJ786567:MZL786568 NJF786567:NJH786568 NTB786567:NTD786568 OCX786567:OCZ786568 OMT786567:OMV786568 OWP786567:OWR786568 PGL786567:PGN786568 PQH786567:PQJ786568 QAD786567:QAF786568 QJZ786567:QKB786568 QTV786567:QTX786568 RDR786567:RDT786568 RNN786567:RNP786568 RXJ786567:RXL786568 SHF786567:SHH786568 SRB786567:SRD786568 TAX786567:TAZ786568 TKT786567:TKV786568 TUP786567:TUR786568 UEL786567:UEN786568 UOH786567:UOJ786568 UYD786567:UYF786568 VHZ786567:VIB786568 VRV786567:VRX786568 WBR786567:WBT786568 WLN786567:WLP786568 WVJ786567:WVL786568 IX852103:IZ852104 ST852103:SV852104 ACP852103:ACR852104 AML852103:AMN852104 AWH852103:AWJ852104 BGD852103:BGF852104 BPZ852103:BQB852104 BZV852103:BZX852104 CJR852103:CJT852104 CTN852103:CTP852104 DDJ852103:DDL852104 DNF852103:DNH852104 DXB852103:DXD852104 EGX852103:EGZ852104 EQT852103:EQV852104 FAP852103:FAR852104 FKL852103:FKN852104 FUH852103:FUJ852104 GED852103:GEF852104 GNZ852103:GOB852104 GXV852103:GXX852104 HHR852103:HHT852104 HRN852103:HRP852104 IBJ852103:IBL852104 ILF852103:ILH852104 IVB852103:IVD852104 JEX852103:JEZ852104 JOT852103:JOV852104 JYP852103:JYR852104 KIL852103:KIN852104 KSH852103:KSJ852104 LCD852103:LCF852104 LLZ852103:LMB852104 LVV852103:LVX852104 MFR852103:MFT852104 MPN852103:MPP852104 MZJ852103:MZL852104 NJF852103:NJH852104 NTB852103:NTD852104 OCX852103:OCZ852104 OMT852103:OMV852104 OWP852103:OWR852104 PGL852103:PGN852104 PQH852103:PQJ852104 QAD852103:QAF852104 QJZ852103:QKB852104 QTV852103:QTX852104 RDR852103:RDT852104 RNN852103:RNP852104 RXJ852103:RXL852104 SHF852103:SHH852104 SRB852103:SRD852104 TAX852103:TAZ852104 TKT852103:TKV852104 TUP852103:TUR852104 UEL852103:UEN852104 UOH852103:UOJ852104 UYD852103:UYF852104 VHZ852103:VIB852104 VRV852103:VRX852104 WBR852103:WBT852104 WLN852103:WLP852104 WVJ852103:WVL852104 IX917639:IZ917640 ST917639:SV917640 ACP917639:ACR917640 AML917639:AMN917640 AWH917639:AWJ917640 BGD917639:BGF917640 BPZ917639:BQB917640 BZV917639:BZX917640 CJR917639:CJT917640 CTN917639:CTP917640 DDJ917639:DDL917640 DNF917639:DNH917640 DXB917639:DXD917640 EGX917639:EGZ917640 EQT917639:EQV917640 FAP917639:FAR917640 FKL917639:FKN917640 FUH917639:FUJ917640 GED917639:GEF917640 GNZ917639:GOB917640 GXV917639:GXX917640 HHR917639:HHT917640 HRN917639:HRP917640 IBJ917639:IBL917640 ILF917639:ILH917640 IVB917639:IVD917640 JEX917639:JEZ917640 JOT917639:JOV917640 JYP917639:JYR917640 KIL917639:KIN917640 KSH917639:KSJ917640 LCD917639:LCF917640 LLZ917639:LMB917640 LVV917639:LVX917640 MFR917639:MFT917640 MPN917639:MPP917640 MZJ917639:MZL917640 NJF917639:NJH917640 NTB917639:NTD917640 OCX917639:OCZ917640 OMT917639:OMV917640 OWP917639:OWR917640 PGL917639:PGN917640 PQH917639:PQJ917640 QAD917639:QAF917640 QJZ917639:QKB917640 QTV917639:QTX917640 RDR917639:RDT917640 RNN917639:RNP917640 RXJ917639:RXL917640 SHF917639:SHH917640 SRB917639:SRD917640 TAX917639:TAZ917640 TKT917639:TKV917640 TUP917639:TUR917640 UEL917639:UEN917640 UOH917639:UOJ917640 UYD917639:UYF917640 VHZ917639:VIB917640 VRV917639:VRX917640 WBR917639:WBT917640 WLN917639:WLP917640 WVJ917639:WVL917640 IX983175:IZ983176 ST983175:SV983176 ACP983175:ACR983176 AML983175:AMN983176 AWH983175:AWJ983176 BGD983175:BGF983176 BPZ983175:BQB983176 BZV983175:BZX983176 CJR983175:CJT983176 CTN983175:CTP983176 DDJ983175:DDL983176 DNF983175:DNH983176 DXB983175:DXD983176 EGX983175:EGZ983176 EQT983175:EQV983176 FAP983175:FAR983176 FKL983175:FKN983176 FUH983175:FUJ983176 GED983175:GEF983176 GNZ983175:GOB983176 GXV983175:GXX983176 HHR983175:HHT983176 HRN983175:HRP983176 IBJ983175:IBL983176 ILF983175:ILH983176 IVB983175:IVD983176 JEX983175:JEZ983176 JOT983175:JOV983176 JYP983175:JYR983176 KIL983175:KIN983176 KSH983175:KSJ983176 LCD983175:LCF983176 LLZ983175:LMB983176 LVV983175:LVX983176 MFR983175:MFT983176 MPN983175:MPP983176 MZJ983175:MZL983176 NJF983175:NJH983176 NTB983175:NTD983176 OCX983175:OCZ983176 OMT983175:OMV983176 OWP983175:OWR983176 PGL983175:PGN983176 PQH983175:PQJ983176 QAD983175:QAF983176 QJZ983175:QKB983176 QTV983175:QTX983176 RDR983175:RDT983176 RNN983175:RNP983176 RXJ983175:RXL983176 SHF983175:SHH983176 SRB983175:SRD983176 TAX983175:TAZ983176 TKT983175:TKV983176 TUP983175:TUR983176 UEL983175:UEN983176 UOH983175:UOJ983176 UYD983175:UYF983176 VHZ983175:VIB983176 VRV983175:VRX983176 WBR983175:WBT983176 WLN983175:WLP983176 WVJ983175:WVL983176" xr:uid="{00000000-0002-0000-0F00-00000E000000}">
      <formula1>IF(JQ104=TRUE,TRUE,FALSE)</formula1>
    </dataValidation>
    <dataValidation type="custom" allowBlank="1" showInputMessage="1" showErrorMessage="1" sqref="IW29:IZ32 SS29:SV32 ACO29:ACR32 AMK29:AMN32 AWG29:AWJ32 BGC29:BGF32 BPY29:BQB32 BZU29:BZX32 CJQ29:CJT32 CTM29:CTP32 DDI29:DDL32 DNE29:DNH32 DXA29:DXD32 EGW29:EGZ32 EQS29:EQV32 FAO29:FAR32 FKK29:FKN32 FUG29:FUJ32 GEC29:GEF32 GNY29:GOB32 GXU29:GXX32 HHQ29:HHT32 HRM29:HRP32 IBI29:IBL32 ILE29:ILH32 IVA29:IVD32 JEW29:JEZ32 JOS29:JOV32 JYO29:JYR32 KIK29:KIN32 KSG29:KSJ32 LCC29:LCF32 LLY29:LMB32 LVU29:LVX32 MFQ29:MFT32 MPM29:MPP32 MZI29:MZL32 NJE29:NJH32 NTA29:NTD32 OCW29:OCZ32 OMS29:OMV32 OWO29:OWR32 PGK29:PGN32 PQG29:PQJ32 QAC29:QAF32 QJY29:QKB32 QTU29:QTX32 RDQ29:RDT32 RNM29:RNP32 RXI29:RXL32 SHE29:SHH32 SRA29:SRD32 TAW29:TAZ32 TKS29:TKV32 TUO29:TUR32 UEK29:UEN32 UOG29:UOJ32 UYC29:UYF32 VHY29:VIB32 VRU29:VRX32 WBQ29:WBT32 WLM29:WLP32 WVI29:WVL32 IW65565:IZ65568 SS65565:SV65568 ACO65565:ACR65568 AMK65565:AMN65568 AWG65565:AWJ65568 BGC65565:BGF65568 BPY65565:BQB65568 BZU65565:BZX65568 CJQ65565:CJT65568 CTM65565:CTP65568 DDI65565:DDL65568 DNE65565:DNH65568 DXA65565:DXD65568 EGW65565:EGZ65568 EQS65565:EQV65568 FAO65565:FAR65568 FKK65565:FKN65568 FUG65565:FUJ65568 GEC65565:GEF65568 GNY65565:GOB65568 GXU65565:GXX65568 HHQ65565:HHT65568 HRM65565:HRP65568 IBI65565:IBL65568 ILE65565:ILH65568 IVA65565:IVD65568 JEW65565:JEZ65568 JOS65565:JOV65568 JYO65565:JYR65568 KIK65565:KIN65568 KSG65565:KSJ65568 LCC65565:LCF65568 LLY65565:LMB65568 LVU65565:LVX65568 MFQ65565:MFT65568 MPM65565:MPP65568 MZI65565:MZL65568 NJE65565:NJH65568 NTA65565:NTD65568 OCW65565:OCZ65568 OMS65565:OMV65568 OWO65565:OWR65568 PGK65565:PGN65568 PQG65565:PQJ65568 QAC65565:QAF65568 QJY65565:QKB65568 QTU65565:QTX65568 RDQ65565:RDT65568 RNM65565:RNP65568 RXI65565:RXL65568 SHE65565:SHH65568 SRA65565:SRD65568 TAW65565:TAZ65568 TKS65565:TKV65568 TUO65565:TUR65568 UEK65565:UEN65568 UOG65565:UOJ65568 UYC65565:UYF65568 VHY65565:VIB65568 VRU65565:VRX65568 WBQ65565:WBT65568 WLM65565:WLP65568 WVI65565:WVL65568 IW131101:IZ131104 SS131101:SV131104 ACO131101:ACR131104 AMK131101:AMN131104 AWG131101:AWJ131104 BGC131101:BGF131104 BPY131101:BQB131104 BZU131101:BZX131104 CJQ131101:CJT131104 CTM131101:CTP131104 DDI131101:DDL131104 DNE131101:DNH131104 DXA131101:DXD131104 EGW131101:EGZ131104 EQS131101:EQV131104 FAO131101:FAR131104 FKK131101:FKN131104 FUG131101:FUJ131104 GEC131101:GEF131104 GNY131101:GOB131104 GXU131101:GXX131104 HHQ131101:HHT131104 HRM131101:HRP131104 IBI131101:IBL131104 ILE131101:ILH131104 IVA131101:IVD131104 JEW131101:JEZ131104 JOS131101:JOV131104 JYO131101:JYR131104 KIK131101:KIN131104 KSG131101:KSJ131104 LCC131101:LCF131104 LLY131101:LMB131104 LVU131101:LVX131104 MFQ131101:MFT131104 MPM131101:MPP131104 MZI131101:MZL131104 NJE131101:NJH131104 NTA131101:NTD131104 OCW131101:OCZ131104 OMS131101:OMV131104 OWO131101:OWR131104 PGK131101:PGN131104 PQG131101:PQJ131104 QAC131101:QAF131104 QJY131101:QKB131104 QTU131101:QTX131104 RDQ131101:RDT131104 RNM131101:RNP131104 RXI131101:RXL131104 SHE131101:SHH131104 SRA131101:SRD131104 TAW131101:TAZ131104 TKS131101:TKV131104 TUO131101:TUR131104 UEK131101:UEN131104 UOG131101:UOJ131104 UYC131101:UYF131104 VHY131101:VIB131104 VRU131101:VRX131104 WBQ131101:WBT131104 WLM131101:WLP131104 WVI131101:WVL131104 IW196637:IZ196640 SS196637:SV196640 ACO196637:ACR196640 AMK196637:AMN196640 AWG196637:AWJ196640 BGC196637:BGF196640 BPY196637:BQB196640 BZU196637:BZX196640 CJQ196637:CJT196640 CTM196637:CTP196640 DDI196637:DDL196640 DNE196637:DNH196640 DXA196637:DXD196640 EGW196637:EGZ196640 EQS196637:EQV196640 FAO196637:FAR196640 FKK196637:FKN196640 FUG196637:FUJ196640 GEC196637:GEF196640 GNY196637:GOB196640 GXU196637:GXX196640 HHQ196637:HHT196640 HRM196637:HRP196640 IBI196637:IBL196640 ILE196637:ILH196640 IVA196637:IVD196640 JEW196637:JEZ196640 JOS196637:JOV196640 JYO196637:JYR196640 KIK196637:KIN196640 KSG196637:KSJ196640 LCC196637:LCF196640 LLY196637:LMB196640 LVU196637:LVX196640 MFQ196637:MFT196640 MPM196637:MPP196640 MZI196637:MZL196640 NJE196637:NJH196640 NTA196637:NTD196640 OCW196637:OCZ196640 OMS196637:OMV196640 OWO196637:OWR196640 PGK196637:PGN196640 PQG196637:PQJ196640 QAC196637:QAF196640 QJY196637:QKB196640 QTU196637:QTX196640 RDQ196637:RDT196640 RNM196637:RNP196640 RXI196637:RXL196640 SHE196637:SHH196640 SRA196637:SRD196640 TAW196637:TAZ196640 TKS196637:TKV196640 TUO196637:TUR196640 UEK196637:UEN196640 UOG196637:UOJ196640 UYC196637:UYF196640 VHY196637:VIB196640 VRU196637:VRX196640 WBQ196637:WBT196640 WLM196637:WLP196640 WVI196637:WVL196640 IW262173:IZ262176 SS262173:SV262176 ACO262173:ACR262176 AMK262173:AMN262176 AWG262173:AWJ262176 BGC262173:BGF262176 BPY262173:BQB262176 BZU262173:BZX262176 CJQ262173:CJT262176 CTM262173:CTP262176 DDI262173:DDL262176 DNE262173:DNH262176 DXA262173:DXD262176 EGW262173:EGZ262176 EQS262173:EQV262176 FAO262173:FAR262176 FKK262173:FKN262176 FUG262173:FUJ262176 GEC262173:GEF262176 GNY262173:GOB262176 GXU262173:GXX262176 HHQ262173:HHT262176 HRM262173:HRP262176 IBI262173:IBL262176 ILE262173:ILH262176 IVA262173:IVD262176 JEW262173:JEZ262176 JOS262173:JOV262176 JYO262173:JYR262176 KIK262173:KIN262176 KSG262173:KSJ262176 LCC262173:LCF262176 LLY262173:LMB262176 LVU262173:LVX262176 MFQ262173:MFT262176 MPM262173:MPP262176 MZI262173:MZL262176 NJE262173:NJH262176 NTA262173:NTD262176 OCW262173:OCZ262176 OMS262173:OMV262176 OWO262173:OWR262176 PGK262173:PGN262176 PQG262173:PQJ262176 QAC262173:QAF262176 QJY262173:QKB262176 QTU262173:QTX262176 RDQ262173:RDT262176 RNM262173:RNP262176 RXI262173:RXL262176 SHE262173:SHH262176 SRA262173:SRD262176 TAW262173:TAZ262176 TKS262173:TKV262176 TUO262173:TUR262176 UEK262173:UEN262176 UOG262173:UOJ262176 UYC262173:UYF262176 VHY262173:VIB262176 VRU262173:VRX262176 WBQ262173:WBT262176 WLM262173:WLP262176 WVI262173:WVL262176 IW327709:IZ327712 SS327709:SV327712 ACO327709:ACR327712 AMK327709:AMN327712 AWG327709:AWJ327712 BGC327709:BGF327712 BPY327709:BQB327712 BZU327709:BZX327712 CJQ327709:CJT327712 CTM327709:CTP327712 DDI327709:DDL327712 DNE327709:DNH327712 DXA327709:DXD327712 EGW327709:EGZ327712 EQS327709:EQV327712 FAO327709:FAR327712 FKK327709:FKN327712 FUG327709:FUJ327712 GEC327709:GEF327712 GNY327709:GOB327712 GXU327709:GXX327712 HHQ327709:HHT327712 HRM327709:HRP327712 IBI327709:IBL327712 ILE327709:ILH327712 IVA327709:IVD327712 JEW327709:JEZ327712 JOS327709:JOV327712 JYO327709:JYR327712 KIK327709:KIN327712 KSG327709:KSJ327712 LCC327709:LCF327712 LLY327709:LMB327712 LVU327709:LVX327712 MFQ327709:MFT327712 MPM327709:MPP327712 MZI327709:MZL327712 NJE327709:NJH327712 NTA327709:NTD327712 OCW327709:OCZ327712 OMS327709:OMV327712 OWO327709:OWR327712 PGK327709:PGN327712 PQG327709:PQJ327712 QAC327709:QAF327712 QJY327709:QKB327712 QTU327709:QTX327712 RDQ327709:RDT327712 RNM327709:RNP327712 RXI327709:RXL327712 SHE327709:SHH327712 SRA327709:SRD327712 TAW327709:TAZ327712 TKS327709:TKV327712 TUO327709:TUR327712 UEK327709:UEN327712 UOG327709:UOJ327712 UYC327709:UYF327712 VHY327709:VIB327712 VRU327709:VRX327712 WBQ327709:WBT327712 WLM327709:WLP327712 WVI327709:WVL327712 IW393245:IZ393248 SS393245:SV393248 ACO393245:ACR393248 AMK393245:AMN393248 AWG393245:AWJ393248 BGC393245:BGF393248 BPY393245:BQB393248 BZU393245:BZX393248 CJQ393245:CJT393248 CTM393245:CTP393248 DDI393245:DDL393248 DNE393245:DNH393248 DXA393245:DXD393248 EGW393245:EGZ393248 EQS393245:EQV393248 FAO393245:FAR393248 FKK393245:FKN393248 FUG393245:FUJ393248 GEC393245:GEF393248 GNY393245:GOB393248 GXU393245:GXX393248 HHQ393245:HHT393248 HRM393245:HRP393248 IBI393245:IBL393248 ILE393245:ILH393248 IVA393245:IVD393248 JEW393245:JEZ393248 JOS393245:JOV393248 JYO393245:JYR393248 KIK393245:KIN393248 KSG393245:KSJ393248 LCC393245:LCF393248 LLY393245:LMB393248 LVU393245:LVX393248 MFQ393245:MFT393248 MPM393245:MPP393248 MZI393245:MZL393248 NJE393245:NJH393248 NTA393245:NTD393248 OCW393245:OCZ393248 OMS393245:OMV393248 OWO393245:OWR393248 PGK393245:PGN393248 PQG393245:PQJ393248 QAC393245:QAF393248 QJY393245:QKB393248 QTU393245:QTX393248 RDQ393245:RDT393248 RNM393245:RNP393248 RXI393245:RXL393248 SHE393245:SHH393248 SRA393245:SRD393248 TAW393245:TAZ393248 TKS393245:TKV393248 TUO393245:TUR393248 UEK393245:UEN393248 UOG393245:UOJ393248 UYC393245:UYF393248 VHY393245:VIB393248 VRU393245:VRX393248 WBQ393245:WBT393248 WLM393245:WLP393248 WVI393245:WVL393248 IW458781:IZ458784 SS458781:SV458784 ACO458781:ACR458784 AMK458781:AMN458784 AWG458781:AWJ458784 BGC458781:BGF458784 BPY458781:BQB458784 BZU458781:BZX458784 CJQ458781:CJT458784 CTM458781:CTP458784 DDI458781:DDL458784 DNE458781:DNH458784 DXA458781:DXD458784 EGW458781:EGZ458784 EQS458781:EQV458784 FAO458781:FAR458784 FKK458781:FKN458784 FUG458781:FUJ458784 GEC458781:GEF458784 GNY458781:GOB458784 GXU458781:GXX458784 HHQ458781:HHT458784 HRM458781:HRP458784 IBI458781:IBL458784 ILE458781:ILH458784 IVA458781:IVD458784 JEW458781:JEZ458784 JOS458781:JOV458784 JYO458781:JYR458784 KIK458781:KIN458784 KSG458781:KSJ458784 LCC458781:LCF458784 LLY458781:LMB458784 LVU458781:LVX458784 MFQ458781:MFT458784 MPM458781:MPP458784 MZI458781:MZL458784 NJE458781:NJH458784 NTA458781:NTD458784 OCW458781:OCZ458784 OMS458781:OMV458784 OWO458781:OWR458784 PGK458781:PGN458784 PQG458781:PQJ458784 QAC458781:QAF458784 QJY458781:QKB458784 QTU458781:QTX458784 RDQ458781:RDT458784 RNM458781:RNP458784 RXI458781:RXL458784 SHE458781:SHH458784 SRA458781:SRD458784 TAW458781:TAZ458784 TKS458781:TKV458784 TUO458781:TUR458784 UEK458781:UEN458784 UOG458781:UOJ458784 UYC458781:UYF458784 VHY458781:VIB458784 VRU458781:VRX458784 WBQ458781:WBT458784 WLM458781:WLP458784 WVI458781:WVL458784 IW524317:IZ524320 SS524317:SV524320 ACO524317:ACR524320 AMK524317:AMN524320 AWG524317:AWJ524320 BGC524317:BGF524320 BPY524317:BQB524320 BZU524317:BZX524320 CJQ524317:CJT524320 CTM524317:CTP524320 DDI524317:DDL524320 DNE524317:DNH524320 DXA524317:DXD524320 EGW524317:EGZ524320 EQS524317:EQV524320 FAO524317:FAR524320 FKK524317:FKN524320 FUG524317:FUJ524320 GEC524317:GEF524320 GNY524317:GOB524320 GXU524317:GXX524320 HHQ524317:HHT524320 HRM524317:HRP524320 IBI524317:IBL524320 ILE524317:ILH524320 IVA524317:IVD524320 JEW524317:JEZ524320 JOS524317:JOV524320 JYO524317:JYR524320 KIK524317:KIN524320 KSG524317:KSJ524320 LCC524317:LCF524320 LLY524317:LMB524320 LVU524317:LVX524320 MFQ524317:MFT524320 MPM524317:MPP524320 MZI524317:MZL524320 NJE524317:NJH524320 NTA524317:NTD524320 OCW524317:OCZ524320 OMS524317:OMV524320 OWO524317:OWR524320 PGK524317:PGN524320 PQG524317:PQJ524320 QAC524317:QAF524320 QJY524317:QKB524320 QTU524317:QTX524320 RDQ524317:RDT524320 RNM524317:RNP524320 RXI524317:RXL524320 SHE524317:SHH524320 SRA524317:SRD524320 TAW524317:TAZ524320 TKS524317:TKV524320 TUO524317:TUR524320 UEK524317:UEN524320 UOG524317:UOJ524320 UYC524317:UYF524320 VHY524317:VIB524320 VRU524317:VRX524320 WBQ524317:WBT524320 WLM524317:WLP524320 WVI524317:WVL524320 IW589853:IZ589856 SS589853:SV589856 ACO589853:ACR589856 AMK589853:AMN589856 AWG589853:AWJ589856 BGC589853:BGF589856 BPY589853:BQB589856 BZU589853:BZX589856 CJQ589853:CJT589856 CTM589853:CTP589856 DDI589853:DDL589856 DNE589853:DNH589856 DXA589853:DXD589856 EGW589853:EGZ589856 EQS589853:EQV589856 FAO589853:FAR589856 FKK589853:FKN589856 FUG589853:FUJ589856 GEC589853:GEF589856 GNY589853:GOB589856 GXU589853:GXX589856 HHQ589853:HHT589856 HRM589853:HRP589856 IBI589853:IBL589856 ILE589853:ILH589856 IVA589853:IVD589856 JEW589853:JEZ589856 JOS589853:JOV589856 JYO589853:JYR589856 KIK589853:KIN589856 KSG589853:KSJ589856 LCC589853:LCF589856 LLY589853:LMB589856 LVU589853:LVX589856 MFQ589853:MFT589856 MPM589853:MPP589856 MZI589853:MZL589856 NJE589853:NJH589856 NTA589853:NTD589856 OCW589853:OCZ589856 OMS589853:OMV589856 OWO589853:OWR589856 PGK589853:PGN589856 PQG589853:PQJ589856 QAC589853:QAF589856 QJY589853:QKB589856 QTU589853:QTX589856 RDQ589853:RDT589856 RNM589853:RNP589856 RXI589853:RXL589856 SHE589853:SHH589856 SRA589853:SRD589856 TAW589853:TAZ589856 TKS589853:TKV589856 TUO589853:TUR589856 UEK589853:UEN589856 UOG589853:UOJ589856 UYC589853:UYF589856 VHY589853:VIB589856 VRU589853:VRX589856 WBQ589853:WBT589856 WLM589853:WLP589856 WVI589853:WVL589856 IW655389:IZ655392 SS655389:SV655392 ACO655389:ACR655392 AMK655389:AMN655392 AWG655389:AWJ655392 BGC655389:BGF655392 BPY655389:BQB655392 BZU655389:BZX655392 CJQ655389:CJT655392 CTM655389:CTP655392 DDI655389:DDL655392 DNE655389:DNH655392 DXA655389:DXD655392 EGW655389:EGZ655392 EQS655389:EQV655392 FAO655389:FAR655392 FKK655389:FKN655392 FUG655389:FUJ655392 GEC655389:GEF655392 GNY655389:GOB655392 GXU655389:GXX655392 HHQ655389:HHT655392 HRM655389:HRP655392 IBI655389:IBL655392 ILE655389:ILH655392 IVA655389:IVD655392 JEW655389:JEZ655392 JOS655389:JOV655392 JYO655389:JYR655392 KIK655389:KIN655392 KSG655389:KSJ655392 LCC655389:LCF655392 LLY655389:LMB655392 LVU655389:LVX655392 MFQ655389:MFT655392 MPM655389:MPP655392 MZI655389:MZL655392 NJE655389:NJH655392 NTA655389:NTD655392 OCW655389:OCZ655392 OMS655389:OMV655392 OWO655389:OWR655392 PGK655389:PGN655392 PQG655389:PQJ655392 QAC655389:QAF655392 QJY655389:QKB655392 QTU655389:QTX655392 RDQ655389:RDT655392 RNM655389:RNP655392 RXI655389:RXL655392 SHE655389:SHH655392 SRA655389:SRD655392 TAW655389:TAZ655392 TKS655389:TKV655392 TUO655389:TUR655392 UEK655389:UEN655392 UOG655389:UOJ655392 UYC655389:UYF655392 VHY655389:VIB655392 VRU655389:VRX655392 WBQ655389:WBT655392 WLM655389:WLP655392 WVI655389:WVL655392 IW720925:IZ720928 SS720925:SV720928 ACO720925:ACR720928 AMK720925:AMN720928 AWG720925:AWJ720928 BGC720925:BGF720928 BPY720925:BQB720928 BZU720925:BZX720928 CJQ720925:CJT720928 CTM720925:CTP720928 DDI720925:DDL720928 DNE720925:DNH720928 DXA720925:DXD720928 EGW720925:EGZ720928 EQS720925:EQV720928 FAO720925:FAR720928 FKK720925:FKN720928 FUG720925:FUJ720928 GEC720925:GEF720928 GNY720925:GOB720928 GXU720925:GXX720928 HHQ720925:HHT720928 HRM720925:HRP720928 IBI720925:IBL720928 ILE720925:ILH720928 IVA720925:IVD720928 JEW720925:JEZ720928 JOS720925:JOV720928 JYO720925:JYR720928 KIK720925:KIN720928 KSG720925:KSJ720928 LCC720925:LCF720928 LLY720925:LMB720928 LVU720925:LVX720928 MFQ720925:MFT720928 MPM720925:MPP720928 MZI720925:MZL720928 NJE720925:NJH720928 NTA720925:NTD720928 OCW720925:OCZ720928 OMS720925:OMV720928 OWO720925:OWR720928 PGK720925:PGN720928 PQG720925:PQJ720928 QAC720925:QAF720928 QJY720925:QKB720928 QTU720925:QTX720928 RDQ720925:RDT720928 RNM720925:RNP720928 RXI720925:RXL720928 SHE720925:SHH720928 SRA720925:SRD720928 TAW720925:TAZ720928 TKS720925:TKV720928 TUO720925:TUR720928 UEK720925:UEN720928 UOG720925:UOJ720928 UYC720925:UYF720928 VHY720925:VIB720928 VRU720925:VRX720928 WBQ720925:WBT720928 WLM720925:WLP720928 WVI720925:WVL720928 IW786461:IZ786464 SS786461:SV786464 ACO786461:ACR786464 AMK786461:AMN786464 AWG786461:AWJ786464 BGC786461:BGF786464 BPY786461:BQB786464 BZU786461:BZX786464 CJQ786461:CJT786464 CTM786461:CTP786464 DDI786461:DDL786464 DNE786461:DNH786464 DXA786461:DXD786464 EGW786461:EGZ786464 EQS786461:EQV786464 FAO786461:FAR786464 FKK786461:FKN786464 FUG786461:FUJ786464 GEC786461:GEF786464 GNY786461:GOB786464 GXU786461:GXX786464 HHQ786461:HHT786464 HRM786461:HRP786464 IBI786461:IBL786464 ILE786461:ILH786464 IVA786461:IVD786464 JEW786461:JEZ786464 JOS786461:JOV786464 JYO786461:JYR786464 KIK786461:KIN786464 KSG786461:KSJ786464 LCC786461:LCF786464 LLY786461:LMB786464 LVU786461:LVX786464 MFQ786461:MFT786464 MPM786461:MPP786464 MZI786461:MZL786464 NJE786461:NJH786464 NTA786461:NTD786464 OCW786461:OCZ786464 OMS786461:OMV786464 OWO786461:OWR786464 PGK786461:PGN786464 PQG786461:PQJ786464 QAC786461:QAF786464 QJY786461:QKB786464 QTU786461:QTX786464 RDQ786461:RDT786464 RNM786461:RNP786464 RXI786461:RXL786464 SHE786461:SHH786464 SRA786461:SRD786464 TAW786461:TAZ786464 TKS786461:TKV786464 TUO786461:TUR786464 UEK786461:UEN786464 UOG786461:UOJ786464 UYC786461:UYF786464 VHY786461:VIB786464 VRU786461:VRX786464 WBQ786461:WBT786464 WLM786461:WLP786464 WVI786461:WVL786464 IW851997:IZ852000 SS851997:SV852000 ACO851997:ACR852000 AMK851997:AMN852000 AWG851997:AWJ852000 BGC851997:BGF852000 BPY851997:BQB852000 BZU851997:BZX852000 CJQ851997:CJT852000 CTM851997:CTP852000 DDI851997:DDL852000 DNE851997:DNH852000 DXA851997:DXD852000 EGW851997:EGZ852000 EQS851997:EQV852000 FAO851997:FAR852000 FKK851997:FKN852000 FUG851997:FUJ852000 GEC851997:GEF852000 GNY851997:GOB852000 GXU851997:GXX852000 HHQ851997:HHT852000 HRM851997:HRP852000 IBI851997:IBL852000 ILE851997:ILH852000 IVA851997:IVD852000 JEW851997:JEZ852000 JOS851997:JOV852000 JYO851997:JYR852000 KIK851997:KIN852000 KSG851997:KSJ852000 LCC851997:LCF852000 LLY851997:LMB852000 LVU851997:LVX852000 MFQ851997:MFT852000 MPM851997:MPP852000 MZI851997:MZL852000 NJE851997:NJH852000 NTA851997:NTD852000 OCW851997:OCZ852000 OMS851997:OMV852000 OWO851997:OWR852000 PGK851997:PGN852000 PQG851997:PQJ852000 QAC851997:QAF852000 QJY851997:QKB852000 QTU851997:QTX852000 RDQ851997:RDT852000 RNM851997:RNP852000 RXI851997:RXL852000 SHE851997:SHH852000 SRA851997:SRD852000 TAW851997:TAZ852000 TKS851997:TKV852000 TUO851997:TUR852000 UEK851997:UEN852000 UOG851997:UOJ852000 UYC851997:UYF852000 VHY851997:VIB852000 VRU851997:VRX852000 WBQ851997:WBT852000 WLM851997:WLP852000 WVI851997:WVL852000 IW917533:IZ917536 SS917533:SV917536 ACO917533:ACR917536 AMK917533:AMN917536 AWG917533:AWJ917536 BGC917533:BGF917536 BPY917533:BQB917536 BZU917533:BZX917536 CJQ917533:CJT917536 CTM917533:CTP917536 DDI917533:DDL917536 DNE917533:DNH917536 DXA917533:DXD917536 EGW917533:EGZ917536 EQS917533:EQV917536 FAO917533:FAR917536 FKK917533:FKN917536 FUG917533:FUJ917536 GEC917533:GEF917536 GNY917533:GOB917536 GXU917533:GXX917536 HHQ917533:HHT917536 HRM917533:HRP917536 IBI917533:IBL917536 ILE917533:ILH917536 IVA917533:IVD917536 JEW917533:JEZ917536 JOS917533:JOV917536 JYO917533:JYR917536 KIK917533:KIN917536 KSG917533:KSJ917536 LCC917533:LCF917536 LLY917533:LMB917536 LVU917533:LVX917536 MFQ917533:MFT917536 MPM917533:MPP917536 MZI917533:MZL917536 NJE917533:NJH917536 NTA917533:NTD917536 OCW917533:OCZ917536 OMS917533:OMV917536 OWO917533:OWR917536 PGK917533:PGN917536 PQG917533:PQJ917536 QAC917533:QAF917536 QJY917533:QKB917536 QTU917533:QTX917536 RDQ917533:RDT917536 RNM917533:RNP917536 RXI917533:RXL917536 SHE917533:SHH917536 SRA917533:SRD917536 TAW917533:TAZ917536 TKS917533:TKV917536 TUO917533:TUR917536 UEK917533:UEN917536 UOG917533:UOJ917536 UYC917533:UYF917536 VHY917533:VIB917536 VRU917533:VRX917536 WBQ917533:WBT917536 WLM917533:WLP917536 WVI917533:WVL917536 IW983069:IZ983072 SS983069:SV983072 ACO983069:ACR983072 AMK983069:AMN983072 AWG983069:AWJ983072 BGC983069:BGF983072 BPY983069:BQB983072 BZU983069:BZX983072 CJQ983069:CJT983072 CTM983069:CTP983072 DDI983069:DDL983072 DNE983069:DNH983072 DXA983069:DXD983072 EGW983069:EGZ983072 EQS983069:EQV983072 FAO983069:FAR983072 FKK983069:FKN983072 FUG983069:FUJ983072 GEC983069:GEF983072 GNY983069:GOB983072 GXU983069:GXX983072 HHQ983069:HHT983072 HRM983069:HRP983072 IBI983069:IBL983072 ILE983069:ILH983072 IVA983069:IVD983072 JEW983069:JEZ983072 JOS983069:JOV983072 JYO983069:JYR983072 KIK983069:KIN983072 KSG983069:KSJ983072 LCC983069:LCF983072 LLY983069:LMB983072 LVU983069:LVX983072 MFQ983069:MFT983072 MPM983069:MPP983072 MZI983069:MZL983072 NJE983069:NJH983072 NTA983069:NTD983072 OCW983069:OCZ983072 OMS983069:OMV983072 OWO983069:OWR983072 PGK983069:PGN983072 PQG983069:PQJ983072 QAC983069:QAF983072 QJY983069:QKB983072 QTU983069:QTX983072 RDQ983069:RDT983072 RNM983069:RNP983072 RXI983069:RXL983072 SHE983069:SHH983072 SRA983069:SRD983072 TAW983069:TAZ983072 TKS983069:TKV983072 TUO983069:TUR983072 UEK983069:UEN983072 UOG983069:UOJ983072 UYC983069:UYF983072 VHY983069:VIB983072 VRU983069:VRX983072 WBQ983069:WBT983072 WLM983069:WLP983072 WVI983069:WVL983072" xr:uid="{00000000-0002-0000-0F00-00000F000000}">
      <formula1>IF(JO29=TRUE,TRUE,FALSE)</formula1>
    </dataValidation>
    <dataValidation type="whole" allowBlank="1" showInputMessage="1" showErrorMessage="1" errorTitle="Error en Dato" error="Por favor digite números únicamente." sqref="Q49 JM49 TI49 ADE49 ANA49 AWW49 BGS49 BQO49 CAK49 CKG49 CUC49 DDY49 DNU49 DXQ49 EHM49 ERI49 FBE49 FLA49 FUW49 GES49 GOO49 GYK49 HIG49 HSC49 IBY49 ILU49 IVQ49 JFM49 JPI49 JZE49 KJA49 KSW49 LCS49 LMO49 LWK49 MGG49 MQC49 MZY49 NJU49 NTQ49 ODM49 ONI49 OXE49 PHA49 PQW49 QAS49 QKO49 QUK49 REG49 ROC49 RXY49 SHU49 SRQ49 TBM49 TLI49 TVE49 UFA49 UOW49 UYS49 VIO49 VSK49 WCG49 WMC49 WVY49 Q65585 JM65585 TI65585 ADE65585 ANA65585 AWW65585 BGS65585 BQO65585 CAK65585 CKG65585 CUC65585 DDY65585 DNU65585 DXQ65585 EHM65585 ERI65585 FBE65585 FLA65585 FUW65585 GES65585 GOO65585 GYK65585 HIG65585 HSC65585 IBY65585 ILU65585 IVQ65585 JFM65585 JPI65585 JZE65585 KJA65585 KSW65585 LCS65585 LMO65585 LWK65585 MGG65585 MQC65585 MZY65585 NJU65585 NTQ65585 ODM65585 ONI65585 OXE65585 PHA65585 PQW65585 QAS65585 QKO65585 QUK65585 REG65585 ROC65585 RXY65585 SHU65585 SRQ65585 TBM65585 TLI65585 TVE65585 UFA65585 UOW65585 UYS65585 VIO65585 VSK65585 WCG65585 WMC65585 WVY65585 Q131121 JM131121 TI131121 ADE131121 ANA131121 AWW131121 BGS131121 BQO131121 CAK131121 CKG131121 CUC131121 DDY131121 DNU131121 DXQ131121 EHM131121 ERI131121 FBE131121 FLA131121 FUW131121 GES131121 GOO131121 GYK131121 HIG131121 HSC131121 IBY131121 ILU131121 IVQ131121 JFM131121 JPI131121 JZE131121 KJA131121 KSW131121 LCS131121 LMO131121 LWK131121 MGG131121 MQC131121 MZY131121 NJU131121 NTQ131121 ODM131121 ONI131121 OXE131121 PHA131121 PQW131121 QAS131121 QKO131121 QUK131121 REG131121 ROC131121 RXY131121 SHU131121 SRQ131121 TBM131121 TLI131121 TVE131121 UFA131121 UOW131121 UYS131121 VIO131121 VSK131121 WCG131121 WMC131121 WVY131121 Q196657 JM196657 TI196657 ADE196657 ANA196657 AWW196657 BGS196657 BQO196657 CAK196657 CKG196657 CUC196657 DDY196657 DNU196657 DXQ196657 EHM196657 ERI196657 FBE196657 FLA196657 FUW196657 GES196657 GOO196657 GYK196657 HIG196657 HSC196657 IBY196657 ILU196657 IVQ196657 JFM196657 JPI196657 JZE196657 KJA196657 KSW196657 LCS196657 LMO196657 LWK196657 MGG196657 MQC196657 MZY196657 NJU196657 NTQ196657 ODM196657 ONI196657 OXE196657 PHA196657 PQW196657 QAS196657 QKO196657 QUK196657 REG196657 ROC196657 RXY196657 SHU196657 SRQ196657 TBM196657 TLI196657 TVE196657 UFA196657 UOW196657 UYS196657 VIO196657 VSK196657 WCG196657 WMC196657 WVY196657 Q262193 JM262193 TI262193 ADE262193 ANA262193 AWW262193 BGS262193 BQO262193 CAK262193 CKG262193 CUC262193 DDY262193 DNU262193 DXQ262193 EHM262193 ERI262193 FBE262193 FLA262193 FUW262193 GES262193 GOO262193 GYK262193 HIG262193 HSC262193 IBY262193 ILU262193 IVQ262193 JFM262193 JPI262193 JZE262193 KJA262193 KSW262193 LCS262193 LMO262193 LWK262193 MGG262193 MQC262193 MZY262193 NJU262193 NTQ262193 ODM262193 ONI262193 OXE262193 PHA262193 PQW262193 QAS262193 QKO262193 QUK262193 REG262193 ROC262193 RXY262193 SHU262193 SRQ262193 TBM262193 TLI262193 TVE262193 UFA262193 UOW262193 UYS262193 VIO262193 VSK262193 WCG262193 WMC262193 WVY262193 Q327729 JM327729 TI327729 ADE327729 ANA327729 AWW327729 BGS327729 BQO327729 CAK327729 CKG327729 CUC327729 DDY327729 DNU327729 DXQ327729 EHM327729 ERI327729 FBE327729 FLA327729 FUW327729 GES327729 GOO327729 GYK327729 HIG327729 HSC327729 IBY327729 ILU327729 IVQ327729 JFM327729 JPI327729 JZE327729 KJA327729 KSW327729 LCS327729 LMO327729 LWK327729 MGG327729 MQC327729 MZY327729 NJU327729 NTQ327729 ODM327729 ONI327729 OXE327729 PHA327729 PQW327729 QAS327729 QKO327729 QUK327729 REG327729 ROC327729 RXY327729 SHU327729 SRQ327729 TBM327729 TLI327729 TVE327729 UFA327729 UOW327729 UYS327729 VIO327729 VSK327729 WCG327729 WMC327729 WVY327729 Q393265 JM393265 TI393265 ADE393265 ANA393265 AWW393265 BGS393265 BQO393265 CAK393265 CKG393265 CUC393265 DDY393265 DNU393265 DXQ393265 EHM393265 ERI393265 FBE393265 FLA393265 FUW393265 GES393265 GOO393265 GYK393265 HIG393265 HSC393265 IBY393265 ILU393265 IVQ393265 JFM393265 JPI393265 JZE393265 KJA393265 KSW393265 LCS393265 LMO393265 LWK393265 MGG393265 MQC393265 MZY393265 NJU393265 NTQ393265 ODM393265 ONI393265 OXE393265 PHA393265 PQW393265 QAS393265 QKO393265 QUK393265 REG393265 ROC393265 RXY393265 SHU393265 SRQ393265 TBM393265 TLI393265 TVE393265 UFA393265 UOW393265 UYS393265 VIO393265 VSK393265 WCG393265 WMC393265 WVY393265 Q458801 JM458801 TI458801 ADE458801 ANA458801 AWW458801 BGS458801 BQO458801 CAK458801 CKG458801 CUC458801 DDY458801 DNU458801 DXQ458801 EHM458801 ERI458801 FBE458801 FLA458801 FUW458801 GES458801 GOO458801 GYK458801 HIG458801 HSC458801 IBY458801 ILU458801 IVQ458801 JFM458801 JPI458801 JZE458801 KJA458801 KSW458801 LCS458801 LMO458801 LWK458801 MGG458801 MQC458801 MZY458801 NJU458801 NTQ458801 ODM458801 ONI458801 OXE458801 PHA458801 PQW458801 QAS458801 QKO458801 QUK458801 REG458801 ROC458801 RXY458801 SHU458801 SRQ458801 TBM458801 TLI458801 TVE458801 UFA458801 UOW458801 UYS458801 VIO458801 VSK458801 WCG458801 WMC458801 WVY458801 Q524337 JM524337 TI524337 ADE524337 ANA524337 AWW524337 BGS524337 BQO524337 CAK524337 CKG524337 CUC524337 DDY524337 DNU524337 DXQ524337 EHM524337 ERI524337 FBE524337 FLA524337 FUW524337 GES524337 GOO524337 GYK524337 HIG524337 HSC524337 IBY524337 ILU524337 IVQ524337 JFM524337 JPI524337 JZE524337 KJA524337 KSW524337 LCS524337 LMO524337 LWK524337 MGG524337 MQC524337 MZY524337 NJU524337 NTQ524337 ODM524337 ONI524337 OXE524337 PHA524337 PQW524337 QAS524337 QKO524337 QUK524337 REG524337 ROC524337 RXY524337 SHU524337 SRQ524337 TBM524337 TLI524337 TVE524337 UFA524337 UOW524337 UYS524337 VIO524337 VSK524337 WCG524337 WMC524337 WVY524337 Q589873 JM589873 TI589873 ADE589873 ANA589873 AWW589873 BGS589873 BQO589873 CAK589873 CKG589873 CUC589873 DDY589873 DNU589873 DXQ589873 EHM589873 ERI589873 FBE589873 FLA589873 FUW589873 GES589873 GOO589873 GYK589873 HIG589873 HSC589873 IBY589873 ILU589873 IVQ589873 JFM589873 JPI589873 JZE589873 KJA589873 KSW589873 LCS589873 LMO589873 LWK589873 MGG589873 MQC589873 MZY589873 NJU589873 NTQ589873 ODM589873 ONI589873 OXE589873 PHA589873 PQW589873 QAS589873 QKO589873 QUK589873 REG589873 ROC589873 RXY589873 SHU589873 SRQ589873 TBM589873 TLI589873 TVE589873 UFA589873 UOW589873 UYS589873 VIO589873 VSK589873 WCG589873 WMC589873 WVY589873 Q655409 JM655409 TI655409 ADE655409 ANA655409 AWW655409 BGS655409 BQO655409 CAK655409 CKG655409 CUC655409 DDY655409 DNU655409 DXQ655409 EHM655409 ERI655409 FBE655409 FLA655409 FUW655409 GES655409 GOO655409 GYK655409 HIG655409 HSC655409 IBY655409 ILU655409 IVQ655409 JFM655409 JPI655409 JZE655409 KJA655409 KSW655409 LCS655409 LMO655409 LWK655409 MGG655409 MQC655409 MZY655409 NJU655409 NTQ655409 ODM655409 ONI655409 OXE655409 PHA655409 PQW655409 QAS655409 QKO655409 QUK655409 REG655409 ROC655409 RXY655409 SHU655409 SRQ655409 TBM655409 TLI655409 TVE655409 UFA655409 UOW655409 UYS655409 VIO655409 VSK655409 WCG655409 WMC655409 WVY655409 Q720945 JM720945 TI720945 ADE720945 ANA720945 AWW720945 BGS720945 BQO720945 CAK720945 CKG720945 CUC720945 DDY720945 DNU720945 DXQ720945 EHM720945 ERI720945 FBE720945 FLA720945 FUW720945 GES720945 GOO720945 GYK720945 HIG720945 HSC720945 IBY720945 ILU720945 IVQ720945 JFM720945 JPI720945 JZE720945 KJA720945 KSW720945 LCS720945 LMO720945 LWK720945 MGG720945 MQC720945 MZY720945 NJU720945 NTQ720945 ODM720945 ONI720945 OXE720945 PHA720945 PQW720945 QAS720945 QKO720945 QUK720945 REG720945 ROC720945 RXY720945 SHU720945 SRQ720945 TBM720945 TLI720945 TVE720945 UFA720945 UOW720945 UYS720945 VIO720945 VSK720945 WCG720945 WMC720945 WVY720945 Q786481 JM786481 TI786481 ADE786481 ANA786481 AWW786481 BGS786481 BQO786481 CAK786481 CKG786481 CUC786481 DDY786481 DNU786481 DXQ786481 EHM786481 ERI786481 FBE786481 FLA786481 FUW786481 GES786481 GOO786481 GYK786481 HIG786481 HSC786481 IBY786481 ILU786481 IVQ786481 JFM786481 JPI786481 JZE786481 KJA786481 KSW786481 LCS786481 LMO786481 LWK786481 MGG786481 MQC786481 MZY786481 NJU786481 NTQ786481 ODM786481 ONI786481 OXE786481 PHA786481 PQW786481 QAS786481 QKO786481 QUK786481 REG786481 ROC786481 RXY786481 SHU786481 SRQ786481 TBM786481 TLI786481 TVE786481 UFA786481 UOW786481 UYS786481 VIO786481 VSK786481 WCG786481 WMC786481 WVY786481 Q852017 JM852017 TI852017 ADE852017 ANA852017 AWW852017 BGS852017 BQO852017 CAK852017 CKG852017 CUC852017 DDY852017 DNU852017 DXQ852017 EHM852017 ERI852017 FBE852017 FLA852017 FUW852017 GES852017 GOO852017 GYK852017 HIG852017 HSC852017 IBY852017 ILU852017 IVQ852017 JFM852017 JPI852017 JZE852017 KJA852017 KSW852017 LCS852017 LMO852017 LWK852017 MGG852017 MQC852017 MZY852017 NJU852017 NTQ852017 ODM852017 ONI852017 OXE852017 PHA852017 PQW852017 QAS852017 QKO852017 QUK852017 REG852017 ROC852017 RXY852017 SHU852017 SRQ852017 TBM852017 TLI852017 TVE852017 UFA852017 UOW852017 UYS852017 VIO852017 VSK852017 WCG852017 WMC852017 WVY852017 Q917553 JM917553 TI917553 ADE917553 ANA917553 AWW917553 BGS917553 BQO917553 CAK917553 CKG917553 CUC917553 DDY917553 DNU917553 DXQ917553 EHM917553 ERI917553 FBE917553 FLA917553 FUW917553 GES917553 GOO917553 GYK917553 HIG917553 HSC917553 IBY917553 ILU917553 IVQ917553 JFM917553 JPI917553 JZE917553 KJA917553 KSW917553 LCS917553 LMO917553 LWK917553 MGG917553 MQC917553 MZY917553 NJU917553 NTQ917553 ODM917553 ONI917553 OXE917553 PHA917553 PQW917553 QAS917553 QKO917553 QUK917553 REG917553 ROC917553 RXY917553 SHU917553 SRQ917553 TBM917553 TLI917553 TVE917553 UFA917553 UOW917553 UYS917553 VIO917553 VSK917553 WCG917553 WMC917553 WVY917553 Q983089 JM983089 TI983089 ADE983089 ANA983089 AWW983089 BGS983089 BQO983089 CAK983089 CKG983089 CUC983089 DDY983089 DNU983089 DXQ983089 EHM983089 ERI983089 FBE983089 FLA983089 FUW983089 GES983089 GOO983089 GYK983089 HIG983089 HSC983089 IBY983089 ILU983089 IVQ983089 JFM983089 JPI983089 JZE983089 KJA983089 KSW983089 LCS983089 LMO983089 LWK983089 MGG983089 MQC983089 MZY983089 NJU983089 NTQ983089 ODM983089 ONI983089 OXE983089 PHA983089 PQW983089 QAS983089 QKO983089 QUK983089 REG983089 ROC983089 RXY983089 SHU983089 SRQ983089 TBM983089 TLI983089 TVE983089 UFA983089 UOW983089 UYS983089 VIO983089 VSK983089 WCG983089 WMC983089 WVY983089 Q170:Q243 JM170:JM243 TI170:TI243 ADE170:ADE243 ANA170:ANA243 AWW170:AWW243 BGS170:BGS243 BQO170:BQO243 CAK170:CAK243 CKG170:CKG243 CUC170:CUC243 DDY170:DDY243 DNU170:DNU243 DXQ170:DXQ243 EHM170:EHM243 ERI170:ERI243 FBE170:FBE243 FLA170:FLA243 FUW170:FUW243 GES170:GES243 GOO170:GOO243 GYK170:GYK243 HIG170:HIG243 HSC170:HSC243 IBY170:IBY243 ILU170:ILU243 IVQ170:IVQ243 JFM170:JFM243 JPI170:JPI243 JZE170:JZE243 KJA170:KJA243 KSW170:KSW243 LCS170:LCS243 LMO170:LMO243 LWK170:LWK243 MGG170:MGG243 MQC170:MQC243 MZY170:MZY243 NJU170:NJU243 NTQ170:NTQ243 ODM170:ODM243 ONI170:ONI243 OXE170:OXE243 PHA170:PHA243 PQW170:PQW243 QAS170:QAS243 QKO170:QKO243 QUK170:QUK243 REG170:REG243 ROC170:ROC243 RXY170:RXY243 SHU170:SHU243 SRQ170:SRQ243 TBM170:TBM243 TLI170:TLI243 TVE170:TVE243 UFA170:UFA243 UOW170:UOW243 UYS170:UYS243 VIO170:VIO243 VSK170:VSK243 WCG170:WCG243 WMC170:WMC243 WVY170:WVY243 Q65706:Q65779 JM65706:JM65779 TI65706:TI65779 ADE65706:ADE65779 ANA65706:ANA65779 AWW65706:AWW65779 BGS65706:BGS65779 BQO65706:BQO65779 CAK65706:CAK65779 CKG65706:CKG65779 CUC65706:CUC65779 DDY65706:DDY65779 DNU65706:DNU65779 DXQ65706:DXQ65779 EHM65706:EHM65779 ERI65706:ERI65779 FBE65706:FBE65779 FLA65706:FLA65779 FUW65706:FUW65779 GES65706:GES65779 GOO65706:GOO65779 GYK65706:GYK65779 HIG65706:HIG65779 HSC65706:HSC65779 IBY65706:IBY65779 ILU65706:ILU65779 IVQ65706:IVQ65779 JFM65706:JFM65779 JPI65706:JPI65779 JZE65706:JZE65779 KJA65706:KJA65779 KSW65706:KSW65779 LCS65706:LCS65779 LMO65706:LMO65779 LWK65706:LWK65779 MGG65706:MGG65779 MQC65706:MQC65779 MZY65706:MZY65779 NJU65706:NJU65779 NTQ65706:NTQ65779 ODM65706:ODM65779 ONI65706:ONI65779 OXE65706:OXE65779 PHA65706:PHA65779 PQW65706:PQW65779 QAS65706:QAS65779 QKO65706:QKO65779 QUK65706:QUK65779 REG65706:REG65779 ROC65706:ROC65779 RXY65706:RXY65779 SHU65706:SHU65779 SRQ65706:SRQ65779 TBM65706:TBM65779 TLI65706:TLI65779 TVE65706:TVE65779 UFA65706:UFA65779 UOW65706:UOW65779 UYS65706:UYS65779 VIO65706:VIO65779 VSK65706:VSK65779 WCG65706:WCG65779 WMC65706:WMC65779 WVY65706:WVY65779 Q131242:Q131315 JM131242:JM131315 TI131242:TI131315 ADE131242:ADE131315 ANA131242:ANA131315 AWW131242:AWW131315 BGS131242:BGS131315 BQO131242:BQO131315 CAK131242:CAK131315 CKG131242:CKG131315 CUC131242:CUC131315 DDY131242:DDY131315 DNU131242:DNU131315 DXQ131242:DXQ131315 EHM131242:EHM131315 ERI131242:ERI131315 FBE131242:FBE131315 FLA131242:FLA131315 FUW131242:FUW131315 GES131242:GES131315 GOO131242:GOO131315 GYK131242:GYK131315 HIG131242:HIG131315 HSC131242:HSC131315 IBY131242:IBY131315 ILU131242:ILU131315 IVQ131242:IVQ131315 JFM131242:JFM131315 JPI131242:JPI131315 JZE131242:JZE131315 KJA131242:KJA131315 KSW131242:KSW131315 LCS131242:LCS131315 LMO131242:LMO131315 LWK131242:LWK131315 MGG131242:MGG131315 MQC131242:MQC131315 MZY131242:MZY131315 NJU131242:NJU131315 NTQ131242:NTQ131315 ODM131242:ODM131315 ONI131242:ONI131315 OXE131242:OXE131315 PHA131242:PHA131315 PQW131242:PQW131315 QAS131242:QAS131315 QKO131242:QKO131315 QUK131242:QUK131315 REG131242:REG131315 ROC131242:ROC131315 RXY131242:RXY131315 SHU131242:SHU131315 SRQ131242:SRQ131315 TBM131242:TBM131315 TLI131242:TLI131315 TVE131242:TVE131315 UFA131242:UFA131315 UOW131242:UOW131315 UYS131242:UYS131315 VIO131242:VIO131315 VSK131242:VSK131315 WCG131242:WCG131315 WMC131242:WMC131315 WVY131242:WVY131315 Q196778:Q196851 JM196778:JM196851 TI196778:TI196851 ADE196778:ADE196851 ANA196778:ANA196851 AWW196778:AWW196851 BGS196778:BGS196851 BQO196778:BQO196851 CAK196778:CAK196851 CKG196778:CKG196851 CUC196778:CUC196851 DDY196778:DDY196851 DNU196778:DNU196851 DXQ196778:DXQ196851 EHM196778:EHM196851 ERI196778:ERI196851 FBE196778:FBE196851 FLA196778:FLA196851 FUW196778:FUW196851 GES196778:GES196851 GOO196778:GOO196851 GYK196778:GYK196851 HIG196778:HIG196851 HSC196778:HSC196851 IBY196778:IBY196851 ILU196778:ILU196851 IVQ196778:IVQ196851 JFM196778:JFM196851 JPI196778:JPI196851 JZE196778:JZE196851 KJA196778:KJA196851 KSW196778:KSW196851 LCS196778:LCS196851 LMO196778:LMO196851 LWK196778:LWK196851 MGG196778:MGG196851 MQC196778:MQC196851 MZY196778:MZY196851 NJU196778:NJU196851 NTQ196778:NTQ196851 ODM196778:ODM196851 ONI196778:ONI196851 OXE196778:OXE196851 PHA196778:PHA196851 PQW196778:PQW196851 QAS196778:QAS196851 QKO196778:QKO196851 QUK196778:QUK196851 REG196778:REG196851 ROC196778:ROC196851 RXY196778:RXY196851 SHU196778:SHU196851 SRQ196778:SRQ196851 TBM196778:TBM196851 TLI196778:TLI196851 TVE196778:TVE196851 UFA196778:UFA196851 UOW196778:UOW196851 UYS196778:UYS196851 VIO196778:VIO196851 VSK196778:VSK196851 WCG196778:WCG196851 WMC196778:WMC196851 WVY196778:WVY196851 Q262314:Q262387 JM262314:JM262387 TI262314:TI262387 ADE262314:ADE262387 ANA262314:ANA262387 AWW262314:AWW262387 BGS262314:BGS262387 BQO262314:BQO262387 CAK262314:CAK262387 CKG262314:CKG262387 CUC262314:CUC262387 DDY262314:DDY262387 DNU262314:DNU262387 DXQ262314:DXQ262387 EHM262314:EHM262387 ERI262314:ERI262387 FBE262314:FBE262387 FLA262314:FLA262387 FUW262314:FUW262387 GES262314:GES262387 GOO262314:GOO262387 GYK262314:GYK262387 HIG262314:HIG262387 HSC262314:HSC262387 IBY262314:IBY262387 ILU262314:ILU262387 IVQ262314:IVQ262387 JFM262314:JFM262387 JPI262314:JPI262387 JZE262314:JZE262387 KJA262314:KJA262387 KSW262314:KSW262387 LCS262314:LCS262387 LMO262314:LMO262387 LWK262314:LWK262387 MGG262314:MGG262387 MQC262314:MQC262387 MZY262314:MZY262387 NJU262314:NJU262387 NTQ262314:NTQ262387 ODM262314:ODM262387 ONI262314:ONI262387 OXE262314:OXE262387 PHA262314:PHA262387 PQW262314:PQW262387 QAS262314:QAS262387 QKO262314:QKO262387 QUK262314:QUK262387 REG262314:REG262387 ROC262314:ROC262387 RXY262314:RXY262387 SHU262314:SHU262387 SRQ262314:SRQ262387 TBM262314:TBM262387 TLI262314:TLI262387 TVE262314:TVE262387 UFA262314:UFA262387 UOW262314:UOW262387 UYS262314:UYS262387 VIO262314:VIO262387 VSK262314:VSK262387 WCG262314:WCG262387 WMC262314:WMC262387 WVY262314:WVY262387 Q327850:Q327923 JM327850:JM327923 TI327850:TI327923 ADE327850:ADE327923 ANA327850:ANA327923 AWW327850:AWW327923 BGS327850:BGS327923 BQO327850:BQO327923 CAK327850:CAK327923 CKG327850:CKG327923 CUC327850:CUC327923 DDY327850:DDY327923 DNU327850:DNU327923 DXQ327850:DXQ327923 EHM327850:EHM327923 ERI327850:ERI327923 FBE327850:FBE327923 FLA327850:FLA327923 FUW327850:FUW327923 GES327850:GES327923 GOO327850:GOO327923 GYK327850:GYK327923 HIG327850:HIG327923 HSC327850:HSC327923 IBY327850:IBY327923 ILU327850:ILU327923 IVQ327850:IVQ327923 JFM327850:JFM327923 JPI327850:JPI327923 JZE327850:JZE327923 KJA327850:KJA327923 KSW327850:KSW327923 LCS327850:LCS327923 LMO327850:LMO327923 LWK327850:LWK327923 MGG327850:MGG327923 MQC327850:MQC327923 MZY327850:MZY327923 NJU327850:NJU327923 NTQ327850:NTQ327923 ODM327850:ODM327923 ONI327850:ONI327923 OXE327850:OXE327923 PHA327850:PHA327923 PQW327850:PQW327923 QAS327850:QAS327923 QKO327850:QKO327923 QUK327850:QUK327923 REG327850:REG327923 ROC327850:ROC327923 RXY327850:RXY327923 SHU327850:SHU327923 SRQ327850:SRQ327923 TBM327850:TBM327923 TLI327850:TLI327923 TVE327850:TVE327923 UFA327850:UFA327923 UOW327850:UOW327923 UYS327850:UYS327923 VIO327850:VIO327923 VSK327850:VSK327923 WCG327850:WCG327923 WMC327850:WMC327923 WVY327850:WVY327923 Q393386:Q393459 JM393386:JM393459 TI393386:TI393459 ADE393386:ADE393459 ANA393386:ANA393459 AWW393386:AWW393459 BGS393386:BGS393459 BQO393386:BQO393459 CAK393386:CAK393459 CKG393386:CKG393459 CUC393386:CUC393459 DDY393386:DDY393459 DNU393386:DNU393459 DXQ393386:DXQ393459 EHM393386:EHM393459 ERI393386:ERI393459 FBE393386:FBE393459 FLA393386:FLA393459 FUW393386:FUW393459 GES393386:GES393459 GOO393386:GOO393459 GYK393386:GYK393459 HIG393386:HIG393459 HSC393386:HSC393459 IBY393386:IBY393459 ILU393386:ILU393459 IVQ393386:IVQ393459 JFM393386:JFM393459 JPI393386:JPI393459 JZE393386:JZE393459 KJA393386:KJA393459 KSW393386:KSW393459 LCS393386:LCS393459 LMO393386:LMO393459 LWK393386:LWK393459 MGG393386:MGG393459 MQC393386:MQC393459 MZY393386:MZY393459 NJU393386:NJU393459 NTQ393386:NTQ393459 ODM393386:ODM393459 ONI393386:ONI393459 OXE393386:OXE393459 PHA393386:PHA393459 PQW393386:PQW393459 QAS393386:QAS393459 QKO393386:QKO393459 QUK393386:QUK393459 REG393386:REG393459 ROC393386:ROC393459 RXY393386:RXY393459 SHU393386:SHU393459 SRQ393386:SRQ393459 TBM393386:TBM393459 TLI393386:TLI393459 TVE393386:TVE393459 UFA393386:UFA393459 UOW393386:UOW393459 UYS393386:UYS393459 VIO393386:VIO393459 VSK393386:VSK393459 WCG393386:WCG393459 WMC393386:WMC393459 WVY393386:WVY393459 Q458922:Q458995 JM458922:JM458995 TI458922:TI458995 ADE458922:ADE458995 ANA458922:ANA458995 AWW458922:AWW458995 BGS458922:BGS458995 BQO458922:BQO458995 CAK458922:CAK458995 CKG458922:CKG458995 CUC458922:CUC458995 DDY458922:DDY458995 DNU458922:DNU458995 DXQ458922:DXQ458995 EHM458922:EHM458995 ERI458922:ERI458995 FBE458922:FBE458995 FLA458922:FLA458995 FUW458922:FUW458995 GES458922:GES458995 GOO458922:GOO458995 GYK458922:GYK458995 HIG458922:HIG458995 HSC458922:HSC458995 IBY458922:IBY458995 ILU458922:ILU458995 IVQ458922:IVQ458995 JFM458922:JFM458995 JPI458922:JPI458995 JZE458922:JZE458995 KJA458922:KJA458995 KSW458922:KSW458995 LCS458922:LCS458995 LMO458922:LMO458995 LWK458922:LWK458995 MGG458922:MGG458995 MQC458922:MQC458995 MZY458922:MZY458995 NJU458922:NJU458995 NTQ458922:NTQ458995 ODM458922:ODM458995 ONI458922:ONI458995 OXE458922:OXE458995 PHA458922:PHA458995 PQW458922:PQW458995 QAS458922:QAS458995 QKO458922:QKO458995 QUK458922:QUK458995 REG458922:REG458995 ROC458922:ROC458995 RXY458922:RXY458995 SHU458922:SHU458995 SRQ458922:SRQ458995 TBM458922:TBM458995 TLI458922:TLI458995 TVE458922:TVE458995 UFA458922:UFA458995 UOW458922:UOW458995 UYS458922:UYS458995 VIO458922:VIO458995 VSK458922:VSK458995 WCG458922:WCG458995 WMC458922:WMC458995 WVY458922:WVY458995 Q524458:Q524531 JM524458:JM524531 TI524458:TI524531 ADE524458:ADE524531 ANA524458:ANA524531 AWW524458:AWW524531 BGS524458:BGS524531 BQO524458:BQO524531 CAK524458:CAK524531 CKG524458:CKG524531 CUC524458:CUC524531 DDY524458:DDY524531 DNU524458:DNU524531 DXQ524458:DXQ524531 EHM524458:EHM524531 ERI524458:ERI524531 FBE524458:FBE524531 FLA524458:FLA524531 FUW524458:FUW524531 GES524458:GES524531 GOO524458:GOO524531 GYK524458:GYK524531 HIG524458:HIG524531 HSC524458:HSC524531 IBY524458:IBY524531 ILU524458:ILU524531 IVQ524458:IVQ524531 JFM524458:JFM524531 JPI524458:JPI524531 JZE524458:JZE524531 KJA524458:KJA524531 KSW524458:KSW524531 LCS524458:LCS524531 LMO524458:LMO524531 LWK524458:LWK524531 MGG524458:MGG524531 MQC524458:MQC524531 MZY524458:MZY524531 NJU524458:NJU524531 NTQ524458:NTQ524531 ODM524458:ODM524531 ONI524458:ONI524531 OXE524458:OXE524531 PHA524458:PHA524531 PQW524458:PQW524531 QAS524458:QAS524531 QKO524458:QKO524531 QUK524458:QUK524531 REG524458:REG524531 ROC524458:ROC524531 RXY524458:RXY524531 SHU524458:SHU524531 SRQ524458:SRQ524531 TBM524458:TBM524531 TLI524458:TLI524531 TVE524458:TVE524531 UFA524458:UFA524531 UOW524458:UOW524531 UYS524458:UYS524531 VIO524458:VIO524531 VSK524458:VSK524531 WCG524458:WCG524531 WMC524458:WMC524531 WVY524458:WVY524531 Q589994:Q590067 JM589994:JM590067 TI589994:TI590067 ADE589994:ADE590067 ANA589994:ANA590067 AWW589994:AWW590067 BGS589994:BGS590067 BQO589994:BQO590067 CAK589994:CAK590067 CKG589994:CKG590067 CUC589994:CUC590067 DDY589994:DDY590067 DNU589994:DNU590067 DXQ589994:DXQ590067 EHM589994:EHM590067 ERI589994:ERI590067 FBE589994:FBE590067 FLA589994:FLA590067 FUW589994:FUW590067 GES589994:GES590067 GOO589994:GOO590067 GYK589994:GYK590067 HIG589994:HIG590067 HSC589994:HSC590067 IBY589994:IBY590067 ILU589994:ILU590067 IVQ589994:IVQ590067 JFM589994:JFM590067 JPI589994:JPI590067 JZE589994:JZE590067 KJA589994:KJA590067 KSW589994:KSW590067 LCS589994:LCS590067 LMO589994:LMO590067 LWK589994:LWK590067 MGG589994:MGG590067 MQC589994:MQC590067 MZY589994:MZY590067 NJU589994:NJU590067 NTQ589994:NTQ590067 ODM589994:ODM590067 ONI589994:ONI590067 OXE589994:OXE590067 PHA589994:PHA590067 PQW589994:PQW590067 QAS589994:QAS590067 QKO589994:QKO590067 QUK589994:QUK590067 REG589994:REG590067 ROC589994:ROC590067 RXY589994:RXY590067 SHU589994:SHU590067 SRQ589994:SRQ590067 TBM589994:TBM590067 TLI589994:TLI590067 TVE589994:TVE590067 UFA589994:UFA590067 UOW589994:UOW590067 UYS589994:UYS590067 VIO589994:VIO590067 VSK589994:VSK590067 WCG589994:WCG590067 WMC589994:WMC590067 WVY589994:WVY590067 Q655530:Q655603 JM655530:JM655603 TI655530:TI655603 ADE655530:ADE655603 ANA655530:ANA655603 AWW655530:AWW655603 BGS655530:BGS655603 BQO655530:BQO655603 CAK655530:CAK655603 CKG655530:CKG655603 CUC655530:CUC655603 DDY655530:DDY655603 DNU655530:DNU655603 DXQ655530:DXQ655603 EHM655530:EHM655603 ERI655530:ERI655603 FBE655530:FBE655603 FLA655530:FLA655603 FUW655530:FUW655603 GES655530:GES655603 GOO655530:GOO655603 GYK655530:GYK655603 HIG655530:HIG655603 HSC655530:HSC655603 IBY655530:IBY655603 ILU655530:ILU655603 IVQ655530:IVQ655603 JFM655530:JFM655603 JPI655530:JPI655603 JZE655530:JZE655603 KJA655530:KJA655603 KSW655530:KSW655603 LCS655530:LCS655603 LMO655530:LMO655603 LWK655530:LWK655603 MGG655530:MGG655603 MQC655530:MQC655603 MZY655530:MZY655603 NJU655530:NJU655603 NTQ655530:NTQ655603 ODM655530:ODM655603 ONI655530:ONI655603 OXE655530:OXE655603 PHA655530:PHA655603 PQW655530:PQW655603 QAS655530:QAS655603 QKO655530:QKO655603 QUK655530:QUK655603 REG655530:REG655603 ROC655530:ROC655603 RXY655530:RXY655603 SHU655530:SHU655603 SRQ655530:SRQ655603 TBM655530:TBM655603 TLI655530:TLI655603 TVE655530:TVE655603 UFA655530:UFA655603 UOW655530:UOW655603 UYS655530:UYS655603 VIO655530:VIO655603 VSK655530:VSK655603 WCG655530:WCG655603 WMC655530:WMC655603 WVY655530:WVY655603 Q721066:Q721139 JM721066:JM721139 TI721066:TI721139 ADE721066:ADE721139 ANA721066:ANA721139 AWW721066:AWW721139 BGS721066:BGS721139 BQO721066:BQO721139 CAK721066:CAK721139 CKG721066:CKG721139 CUC721066:CUC721139 DDY721066:DDY721139 DNU721066:DNU721139 DXQ721066:DXQ721139 EHM721066:EHM721139 ERI721066:ERI721139 FBE721066:FBE721139 FLA721066:FLA721139 FUW721066:FUW721139 GES721066:GES721139 GOO721066:GOO721139 GYK721066:GYK721139 HIG721066:HIG721139 HSC721066:HSC721139 IBY721066:IBY721139 ILU721066:ILU721139 IVQ721066:IVQ721139 JFM721066:JFM721139 JPI721066:JPI721139 JZE721066:JZE721139 KJA721066:KJA721139 KSW721066:KSW721139 LCS721066:LCS721139 LMO721066:LMO721139 LWK721066:LWK721139 MGG721066:MGG721139 MQC721066:MQC721139 MZY721066:MZY721139 NJU721066:NJU721139 NTQ721066:NTQ721139 ODM721066:ODM721139 ONI721066:ONI721139 OXE721066:OXE721139 PHA721066:PHA721139 PQW721066:PQW721139 QAS721066:QAS721139 QKO721066:QKO721139 QUK721066:QUK721139 REG721066:REG721139 ROC721066:ROC721139 RXY721066:RXY721139 SHU721066:SHU721139 SRQ721066:SRQ721139 TBM721066:TBM721139 TLI721066:TLI721139 TVE721066:TVE721139 UFA721066:UFA721139 UOW721066:UOW721139 UYS721066:UYS721139 VIO721066:VIO721139 VSK721066:VSK721139 WCG721066:WCG721139 WMC721066:WMC721139 WVY721066:WVY721139 Q786602:Q786675 JM786602:JM786675 TI786602:TI786675 ADE786602:ADE786675 ANA786602:ANA786675 AWW786602:AWW786675 BGS786602:BGS786675 BQO786602:BQO786675 CAK786602:CAK786675 CKG786602:CKG786675 CUC786602:CUC786675 DDY786602:DDY786675 DNU786602:DNU786675 DXQ786602:DXQ786675 EHM786602:EHM786675 ERI786602:ERI786675 FBE786602:FBE786675 FLA786602:FLA786675 FUW786602:FUW786675 GES786602:GES786675 GOO786602:GOO786675 GYK786602:GYK786675 HIG786602:HIG786675 HSC786602:HSC786675 IBY786602:IBY786675 ILU786602:ILU786675 IVQ786602:IVQ786675 JFM786602:JFM786675 JPI786602:JPI786675 JZE786602:JZE786675 KJA786602:KJA786675 KSW786602:KSW786675 LCS786602:LCS786675 LMO786602:LMO786675 LWK786602:LWK786675 MGG786602:MGG786675 MQC786602:MQC786675 MZY786602:MZY786675 NJU786602:NJU786675 NTQ786602:NTQ786675 ODM786602:ODM786675 ONI786602:ONI786675 OXE786602:OXE786675 PHA786602:PHA786675 PQW786602:PQW786675 QAS786602:QAS786675 QKO786602:QKO786675 QUK786602:QUK786675 REG786602:REG786675 ROC786602:ROC786675 RXY786602:RXY786675 SHU786602:SHU786675 SRQ786602:SRQ786675 TBM786602:TBM786675 TLI786602:TLI786675 TVE786602:TVE786675 UFA786602:UFA786675 UOW786602:UOW786675 UYS786602:UYS786675 VIO786602:VIO786675 VSK786602:VSK786675 WCG786602:WCG786675 WMC786602:WMC786675 WVY786602:WVY786675 Q852138:Q852211 JM852138:JM852211 TI852138:TI852211 ADE852138:ADE852211 ANA852138:ANA852211 AWW852138:AWW852211 BGS852138:BGS852211 BQO852138:BQO852211 CAK852138:CAK852211 CKG852138:CKG852211 CUC852138:CUC852211 DDY852138:DDY852211 DNU852138:DNU852211 DXQ852138:DXQ852211 EHM852138:EHM852211 ERI852138:ERI852211 FBE852138:FBE852211 FLA852138:FLA852211 FUW852138:FUW852211 GES852138:GES852211 GOO852138:GOO852211 GYK852138:GYK852211 HIG852138:HIG852211 HSC852138:HSC852211 IBY852138:IBY852211 ILU852138:ILU852211 IVQ852138:IVQ852211 JFM852138:JFM852211 JPI852138:JPI852211 JZE852138:JZE852211 KJA852138:KJA852211 KSW852138:KSW852211 LCS852138:LCS852211 LMO852138:LMO852211 LWK852138:LWK852211 MGG852138:MGG852211 MQC852138:MQC852211 MZY852138:MZY852211 NJU852138:NJU852211 NTQ852138:NTQ852211 ODM852138:ODM852211 ONI852138:ONI852211 OXE852138:OXE852211 PHA852138:PHA852211 PQW852138:PQW852211 QAS852138:QAS852211 QKO852138:QKO852211 QUK852138:QUK852211 REG852138:REG852211 ROC852138:ROC852211 RXY852138:RXY852211 SHU852138:SHU852211 SRQ852138:SRQ852211 TBM852138:TBM852211 TLI852138:TLI852211 TVE852138:TVE852211 UFA852138:UFA852211 UOW852138:UOW852211 UYS852138:UYS852211 VIO852138:VIO852211 VSK852138:VSK852211 WCG852138:WCG852211 WMC852138:WMC852211 WVY852138:WVY852211 Q917674:Q917747 JM917674:JM917747 TI917674:TI917747 ADE917674:ADE917747 ANA917674:ANA917747 AWW917674:AWW917747 BGS917674:BGS917747 BQO917674:BQO917747 CAK917674:CAK917747 CKG917674:CKG917747 CUC917674:CUC917747 DDY917674:DDY917747 DNU917674:DNU917747 DXQ917674:DXQ917747 EHM917674:EHM917747 ERI917674:ERI917747 FBE917674:FBE917747 FLA917674:FLA917747 FUW917674:FUW917747 GES917674:GES917747 GOO917674:GOO917747 GYK917674:GYK917747 HIG917674:HIG917747 HSC917674:HSC917747 IBY917674:IBY917747 ILU917674:ILU917747 IVQ917674:IVQ917747 JFM917674:JFM917747 JPI917674:JPI917747 JZE917674:JZE917747 KJA917674:KJA917747 KSW917674:KSW917747 LCS917674:LCS917747 LMO917674:LMO917747 LWK917674:LWK917747 MGG917674:MGG917747 MQC917674:MQC917747 MZY917674:MZY917747 NJU917674:NJU917747 NTQ917674:NTQ917747 ODM917674:ODM917747 ONI917674:ONI917747 OXE917674:OXE917747 PHA917674:PHA917747 PQW917674:PQW917747 QAS917674:QAS917747 QKO917674:QKO917747 QUK917674:QUK917747 REG917674:REG917747 ROC917674:ROC917747 RXY917674:RXY917747 SHU917674:SHU917747 SRQ917674:SRQ917747 TBM917674:TBM917747 TLI917674:TLI917747 TVE917674:TVE917747 UFA917674:UFA917747 UOW917674:UOW917747 UYS917674:UYS917747 VIO917674:VIO917747 VSK917674:VSK917747 WCG917674:WCG917747 WMC917674:WMC917747 WVY917674:WVY917747 Q983210:Q983283 JM983210:JM983283 TI983210:TI983283 ADE983210:ADE983283 ANA983210:ANA983283 AWW983210:AWW983283 BGS983210:BGS983283 BQO983210:BQO983283 CAK983210:CAK983283 CKG983210:CKG983283 CUC983210:CUC983283 DDY983210:DDY983283 DNU983210:DNU983283 DXQ983210:DXQ983283 EHM983210:EHM983283 ERI983210:ERI983283 FBE983210:FBE983283 FLA983210:FLA983283 FUW983210:FUW983283 GES983210:GES983283 GOO983210:GOO983283 GYK983210:GYK983283 HIG983210:HIG983283 HSC983210:HSC983283 IBY983210:IBY983283 ILU983210:ILU983283 IVQ983210:IVQ983283 JFM983210:JFM983283 JPI983210:JPI983283 JZE983210:JZE983283 KJA983210:KJA983283 KSW983210:KSW983283 LCS983210:LCS983283 LMO983210:LMO983283 LWK983210:LWK983283 MGG983210:MGG983283 MQC983210:MQC983283 MZY983210:MZY983283 NJU983210:NJU983283 NTQ983210:NTQ983283 ODM983210:ODM983283 ONI983210:ONI983283 OXE983210:OXE983283 PHA983210:PHA983283 PQW983210:PQW983283 QAS983210:QAS983283 QKO983210:QKO983283 QUK983210:QUK983283 REG983210:REG983283 ROC983210:ROC983283 RXY983210:RXY983283 SHU983210:SHU983283 SRQ983210:SRQ983283 TBM983210:TBM983283 TLI983210:TLI983283 TVE983210:TVE983283 UFA983210:UFA983283 UOW983210:UOW983283 UYS983210:UYS983283 VIO983210:VIO983283 VSK983210:VSK983283 WCG983210:WCG983283 WMC983210:WMC983283 WVY983210:WVY983283 R244:R266 JN244:JN266 TJ244:TJ266 ADF244:ADF266 ANB244:ANB266 AWX244:AWX266 BGT244:BGT266 BQP244:BQP266 CAL244:CAL266 CKH244:CKH266 CUD244:CUD266 DDZ244:DDZ266 DNV244:DNV266 DXR244:DXR266 EHN244:EHN266 ERJ244:ERJ266 FBF244:FBF266 FLB244:FLB266 FUX244:FUX266 GET244:GET266 GOP244:GOP266 GYL244:GYL266 HIH244:HIH266 HSD244:HSD266 IBZ244:IBZ266 ILV244:ILV266 IVR244:IVR266 JFN244:JFN266 JPJ244:JPJ266 JZF244:JZF266 KJB244:KJB266 KSX244:KSX266 LCT244:LCT266 LMP244:LMP266 LWL244:LWL266 MGH244:MGH266 MQD244:MQD266 MZZ244:MZZ266 NJV244:NJV266 NTR244:NTR266 ODN244:ODN266 ONJ244:ONJ266 OXF244:OXF266 PHB244:PHB266 PQX244:PQX266 QAT244:QAT266 QKP244:QKP266 QUL244:QUL266 REH244:REH266 ROD244:ROD266 RXZ244:RXZ266 SHV244:SHV266 SRR244:SRR266 TBN244:TBN266 TLJ244:TLJ266 TVF244:TVF266 UFB244:UFB266 UOX244:UOX266 UYT244:UYT266 VIP244:VIP266 VSL244:VSL266 WCH244:WCH266 WMD244:WMD266 WVZ244:WVZ266 R65780:R65802 JN65780:JN65802 TJ65780:TJ65802 ADF65780:ADF65802 ANB65780:ANB65802 AWX65780:AWX65802 BGT65780:BGT65802 BQP65780:BQP65802 CAL65780:CAL65802 CKH65780:CKH65802 CUD65780:CUD65802 DDZ65780:DDZ65802 DNV65780:DNV65802 DXR65780:DXR65802 EHN65780:EHN65802 ERJ65780:ERJ65802 FBF65780:FBF65802 FLB65780:FLB65802 FUX65780:FUX65802 GET65780:GET65802 GOP65780:GOP65802 GYL65780:GYL65802 HIH65780:HIH65802 HSD65780:HSD65802 IBZ65780:IBZ65802 ILV65780:ILV65802 IVR65780:IVR65802 JFN65780:JFN65802 JPJ65780:JPJ65802 JZF65780:JZF65802 KJB65780:KJB65802 KSX65780:KSX65802 LCT65780:LCT65802 LMP65780:LMP65802 LWL65780:LWL65802 MGH65780:MGH65802 MQD65780:MQD65802 MZZ65780:MZZ65802 NJV65780:NJV65802 NTR65780:NTR65802 ODN65780:ODN65802 ONJ65780:ONJ65802 OXF65780:OXF65802 PHB65780:PHB65802 PQX65780:PQX65802 QAT65780:QAT65802 QKP65780:QKP65802 QUL65780:QUL65802 REH65780:REH65802 ROD65780:ROD65802 RXZ65780:RXZ65802 SHV65780:SHV65802 SRR65780:SRR65802 TBN65780:TBN65802 TLJ65780:TLJ65802 TVF65780:TVF65802 UFB65780:UFB65802 UOX65780:UOX65802 UYT65780:UYT65802 VIP65780:VIP65802 VSL65780:VSL65802 WCH65780:WCH65802 WMD65780:WMD65802 WVZ65780:WVZ65802 R131316:R131338 JN131316:JN131338 TJ131316:TJ131338 ADF131316:ADF131338 ANB131316:ANB131338 AWX131316:AWX131338 BGT131316:BGT131338 BQP131316:BQP131338 CAL131316:CAL131338 CKH131316:CKH131338 CUD131316:CUD131338 DDZ131316:DDZ131338 DNV131316:DNV131338 DXR131316:DXR131338 EHN131316:EHN131338 ERJ131316:ERJ131338 FBF131316:FBF131338 FLB131316:FLB131338 FUX131316:FUX131338 GET131316:GET131338 GOP131316:GOP131338 GYL131316:GYL131338 HIH131316:HIH131338 HSD131316:HSD131338 IBZ131316:IBZ131338 ILV131316:ILV131338 IVR131316:IVR131338 JFN131316:JFN131338 JPJ131316:JPJ131338 JZF131316:JZF131338 KJB131316:KJB131338 KSX131316:KSX131338 LCT131316:LCT131338 LMP131316:LMP131338 LWL131316:LWL131338 MGH131316:MGH131338 MQD131316:MQD131338 MZZ131316:MZZ131338 NJV131316:NJV131338 NTR131316:NTR131338 ODN131316:ODN131338 ONJ131316:ONJ131338 OXF131316:OXF131338 PHB131316:PHB131338 PQX131316:PQX131338 QAT131316:QAT131338 QKP131316:QKP131338 QUL131316:QUL131338 REH131316:REH131338 ROD131316:ROD131338 RXZ131316:RXZ131338 SHV131316:SHV131338 SRR131316:SRR131338 TBN131316:TBN131338 TLJ131316:TLJ131338 TVF131316:TVF131338 UFB131316:UFB131338 UOX131316:UOX131338 UYT131316:UYT131338 VIP131316:VIP131338 VSL131316:VSL131338 WCH131316:WCH131338 WMD131316:WMD131338 WVZ131316:WVZ131338 R196852:R196874 JN196852:JN196874 TJ196852:TJ196874 ADF196852:ADF196874 ANB196852:ANB196874 AWX196852:AWX196874 BGT196852:BGT196874 BQP196852:BQP196874 CAL196852:CAL196874 CKH196852:CKH196874 CUD196852:CUD196874 DDZ196852:DDZ196874 DNV196852:DNV196874 DXR196852:DXR196874 EHN196852:EHN196874 ERJ196852:ERJ196874 FBF196852:FBF196874 FLB196852:FLB196874 FUX196852:FUX196874 GET196852:GET196874 GOP196852:GOP196874 GYL196852:GYL196874 HIH196852:HIH196874 HSD196852:HSD196874 IBZ196852:IBZ196874 ILV196852:ILV196874 IVR196852:IVR196874 JFN196852:JFN196874 JPJ196852:JPJ196874 JZF196852:JZF196874 KJB196852:KJB196874 KSX196852:KSX196874 LCT196852:LCT196874 LMP196852:LMP196874 LWL196852:LWL196874 MGH196852:MGH196874 MQD196852:MQD196874 MZZ196852:MZZ196874 NJV196852:NJV196874 NTR196852:NTR196874 ODN196852:ODN196874 ONJ196852:ONJ196874 OXF196852:OXF196874 PHB196852:PHB196874 PQX196852:PQX196874 QAT196852:QAT196874 QKP196852:QKP196874 QUL196852:QUL196874 REH196852:REH196874 ROD196852:ROD196874 RXZ196852:RXZ196874 SHV196852:SHV196874 SRR196852:SRR196874 TBN196852:TBN196874 TLJ196852:TLJ196874 TVF196852:TVF196874 UFB196852:UFB196874 UOX196852:UOX196874 UYT196852:UYT196874 VIP196852:VIP196874 VSL196852:VSL196874 WCH196852:WCH196874 WMD196852:WMD196874 WVZ196852:WVZ196874 R262388:R262410 JN262388:JN262410 TJ262388:TJ262410 ADF262388:ADF262410 ANB262388:ANB262410 AWX262388:AWX262410 BGT262388:BGT262410 BQP262388:BQP262410 CAL262388:CAL262410 CKH262388:CKH262410 CUD262388:CUD262410 DDZ262388:DDZ262410 DNV262388:DNV262410 DXR262388:DXR262410 EHN262388:EHN262410 ERJ262388:ERJ262410 FBF262388:FBF262410 FLB262388:FLB262410 FUX262388:FUX262410 GET262388:GET262410 GOP262388:GOP262410 GYL262388:GYL262410 HIH262388:HIH262410 HSD262388:HSD262410 IBZ262388:IBZ262410 ILV262388:ILV262410 IVR262388:IVR262410 JFN262388:JFN262410 JPJ262388:JPJ262410 JZF262388:JZF262410 KJB262388:KJB262410 KSX262388:KSX262410 LCT262388:LCT262410 LMP262388:LMP262410 LWL262388:LWL262410 MGH262388:MGH262410 MQD262388:MQD262410 MZZ262388:MZZ262410 NJV262388:NJV262410 NTR262388:NTR262410 ODN262388:ODN262410 ONJ262388:ONJ262410 OXF262388:OXF262410 PHB262388:PHB262410 PQX262388:PQX262410 QAT262388:QAT262410 QKP262388:QKP262410 QUL262388:QUL262410 REH262388:REH262410 ROD262388:ROD262410 RXZ262388:RXZ262410 SHV262388:SHV262410 SRR262388:SRR262410 TBN262388:TBN262410 TLJ262388:TLJ262410 TVF262388:TVF262410 UFB262388:UFB262410 UOX262388:UOX262410 UYT262388:UYT262410 VIP262388:VIP262410 VSL262388:VSL262410 WCH262388:WCH262410 WMD262388:WMD262410 WVZ262388:WVZ262410 R327924:R327946 JN327924:JN327946 TJ327924:TJ327946 ADF327924:ADF327946 ANB327924:ANB327946 AWX327924:AWX327946 BGT327924:BGT327946 BQP327924:BQP327946 CAL327924:CAL327946 CKH327924:CKH327946 CUD327924:CUD327946 DDZ327924:DDZ327946 DNV327924:DNV327946 DXR327924:DXR327946 EHN327924:EHN327946 ERJ327924:ERJ327946 FBF327924:FBF327946 FLB327924:FLB327946 FUX327924:FUX327946 GET327924:GET327946 GOP327924:GOP327946 GYL327924:GYL327946 HIH327924:HIH327946 HSD327924:HSD327946 IBZ327924:IBZ327946 ILV327924:ILV327946 IVR327924:IVR327946 JFN327924:JFN327946 JPJ327924:JPJ327946 JZF327924:JZF327946 KJB327924:KJB327946 KSX327924:KSX327946 LCT327924:LCT327946 LMP327924:LMP327946 LWL327924:LWL327946 MGH327924:MGH327946 MQD327924:MQD327946 MZZ327924:MZZ327946 NJV327924:NJV327946 NTR327924:NTR327946 ODN327924:ODN327946 ONJ327924:ONJ327946 OXF327924:OXF327946 PHB327924:PHB327946 PQX327924:PQX327946 QAT327924:QAT327946 QKP327924:QKP327946 QUL327924:QUL327946 REH327924:REH327946 ROD327924:ROD327946 RXZ327924:RXZ327946 SHV327924:SHV327946 SRR327924:SRR327946 TBN327924:TBN327946 TLJ327924:TLJ327946 TVF327924:TVF327946 UFB327924:UFB327946 UOX327924:UOX327946 UYT327924:UYT327946 VIP327924:VIP327946 VSL327924:VSL327946 WCH327924:WCH327946 WMD327924:WMD327946 WVZ327924:WVZ327946 R393460:R393482 JN393460:JN393482 TJ393460:TJ393482 ADF393460:ADF393482 ANB393460:ANB393482 AWX393460:AWX393482 BGT393460:BGT393482 BQP393460:BQP393482 CAL393460:CAL393482 CKH393460:CKH393482 CUD393460:CUD393482 DDZ393460:DDZ393482 DNV393460:DNV393482 DXR393460:DXR393482 EHN393460:EHN393482 ERJ393460:ERJ393482 FBF393460:FBF393482 FLB393460:FLB393482 FUX393460:FUX393482 GET393460:GET393482 GOP393460:GOP393482 GYL393460:GYL393482 HIH393460:HIH393482 HSD393460:HSD393482 IBZ393460:IBZ393482 ILV393460:ILV393482 IVR393460:IVR393482 JFN393460:JFN393482 JPJ393460:JPJ393482 JZF393460:JZF393482 KJB393460:KJB393482 KSX393460:KSX393482 LCT393460:LCT393482 LMP393460:LMP393482 LWL393460:LWL393482 MGH393460:MGH393482 MQD393460:MQD393482 MZZ393460:MZZ393482 NJV393460:NJV393482 NTR393460:NTR393482 ODN393460:ODN393482 ONJ393460:ONJ393482 OXF393460:OXF393482 PHB393460:PHB393482 PQX393460:PQX393482 QAT393460:QAT393482 QKP393460:QKP393482 QUL393460:QUL393482 REH393460:REH393482 ROD393460:ROD393482 RXZ393460:RXZ393482 SHV393460:SHV393482 SRR393460:SRR393482 TBN393460:TBN393482 TLJ393460:TLJ393482 TVF393460:TVF393482 UFB393460:UFB393482 UOX393460:UOX393482 UYT393460:UYT393482 VIP393460:VIP393482 VSL393460:VSL393482 WCH393460:WCH393482 WMD393460:WMD393482 WVZ393460:WVZ393482 R458996:R459018 JN458996:JN459018 TJ458996:TJ459018 ADF458996:ADF459018 ANB458996:ANB459018 AWX458996:AWX459018 BGT458996:BGT459018 BQP458996:BQP459018 CAL458996:CAL459018 CKH458996:CKH459018 CUD458996:CUD459018 DDZ458996:DDZ459018 DNV458996:DNV459018 DXR458996:DXR459018 EHN458996:EHN459018 ERJ458996:ERJ459018 FBF458996:FBF459018 FLB458996:FLB459018 FUX458996:FUX459018 GET458996:GET459018 GOP458996:GOP459018 GYL458996:GYL459018 HIH458996:HIH459018 HSD458996:HSD459018 IBZ458996:IBZ459018 ILV458996:ILV459018 IVR458996:IVR459018 JFN458996:JFN459018 JPJ458996:JPJ459018 JZF458996:JZF459018 KJB458996:KJB459018 KSX458996:KSX459018 LCT458996:LCT459018 LMP458996:LMP459018 LWL458996:LWL459018 MGH458996:MGH459018 MQD458996:MQD459018 MZZ458996:MZZ459018 NJV458996:NJV459018 NTR458996:NTR459018 ODN458996:ODN459018 ONJ458996:ONJ459018 OXF458996:OXF459018 PHB458996:PHB459018 PQX458996:PQX459018 QAT458996:QAT459018 QKP458996:QKP459018 QUL458996:QUL459018 REH458996:REH459018 ROD458996:ROD459018 RXZ458996:RXZ459018 SHV458996:SHV459018 SRR458996:SRR459018 TBN458996:TBN459018 TLJ458996:TLJ459018 TVF458996:TVF459018 UFB458996:UFB459018 UOX458996:UOX459018 UYT458996:UYT459018 VIP458996:VIP459018 VSL458996:VSL459018 WCH458996:WCH459018 WMD458996:WMD459018 WVZ458996:WVZ459018 R524532:R524554 JN524532:JN524554 TJ524532:TJ524554 ADF524532:ADF524554 ANB524532:ANB524554 AWX524532:AWX524554 BGT524532:BGT524554 BQP524532:BQP524554 CAL524532:CAL524554 CKH524532:CKH524554 CUD524532:CUD524554 DDZ524532:DDZ524554 DNV524532:DNV524554 DXR524532:DXR524554 EHN524532:EHN524554 ERJ524532:ERJ524554 FBF524532:FBF524554 FLB524532:FLB524554 FUX524532:FUX524554 GET524532:GET524554 GOP524532:GOP524554 GYL524532:GYL524554 HIH524532:HIH524554 HSD524532:HSD524554 IBZ524532:IBZ524554 ILV524532:ILV524554 IVR524532:IVR524554 JFN524532:JFN524554 JPJ524532:JPJ524554 JZF524532:JZF524554 KJB524532:KJB524554 KSX524532:KSX524554 LCT524532:LCT524554 LMP524532:LMP524554 LWL524532:LWL524554 MGH524532:MGH524554 MQD524532:MQD524554 MZZ524532:MZZ524554 NJV524532:NJV524554 NTR524532:NTR524554 ODN524532:ODN524554 ONJ524532:ONJ524554 OXF524532:OXF524554 PHB524532:PHB524554 PQX524532:PQX524554 QAT524532:QAT524554 QKP524532:QKP524554 QUL524532:QUL524554 REH524532:REH524554 ROD524532:ROD524554 RXZ524532:RXZ524554 SHV524532:SHV524554 SRR524532:SRR524554 TBN524532:TBN524554 TLJ524532:TLJ524554 TVF524532:TVF524554 UFB524532:UFB524554 UOX524532:UOX524554 UYT524532:UYT524554 VIP524532:VIP524554 VSL524532:VSL524554 WCH524532:WCH524554 WMD524532:WMD524554 WVZ524532:WVZ524554 R590068:R590090 JN590068:JN590090 TJ590068:TJ590090 ADF590068:ADF590090 ANB590068:ANB590090 AWX590068:AWX590090 BGT590068:BGT590090 BQP590068:BQP590090 CAL590068:CAL590090 CKH590068:CKH590090 CUD590068:CUD590090 DDZ590068:DDZ590090 DNV590068:DNV590090 DXR590068:DXR590090 EHN590068:EHN590090 ERJ590068:ERJ590090 FBF590068:FBF590090 FLB590068:FLB590090 FUX590068:FUX590090 GET590068:GET590090 GOP590068:GOP590090 GYL590068:GYL590090 HIH590068:HIH590090 HSD590068:HSD590090 IBZ590068:IBZ590090 ILV590068:ILV590090 IVR590068:IVR590090 JFN590068:JFN590090 JPJ590068:JPJ590090 JZF590068:JZF590090 KJB590068:KJB590090 KSX590068:KSX590090 LCT590068:LCT590090 LMP590068:LMP590090 LWL590068:LWL590090 MGH590068:MGH590090 MQD590068:MQD590090 MZZ590068:MZZ590090 NJV590068:NJV590090 NTR590068:NTR590090 ODN590068:ODN590090 ONJ590068:ONJ590090 OXF590068:OXF590090 PHB590068:PHB590090 PQX590068:PQX590090 QAT590068:QAT590090 QKP590068:QKP590090 QUL590068:QUL590090 REH590068:REH590090 ROD590068:ROD590090 RXZ590068:RXZ590090 SHV590068:SHV590090 SRR590068:SRR590090 TBN590068:TBN590090 TLJ590068:TLJ590090 TVF590068:TVF590090 UFB590068:UFB590090 UOX590068:UOX590090 UYT590068:UYT590090 VIP590068:VIP590090 VSL590068:VSL590090 WCH590068:WCH590090 WMD590068:WMD590090 WVZ590068:WVZ590090 R655604:R655626 JN655604:JN655626 TJ655604:TJ655626 ADF655604:ADF655626 ANB655604:ANB655626 AWX655604:AWX655626 BGT655604:BGT655626 BQP655604:BQP655626 CAL655604:CAL655626 CKH655604:CKH655626 CUD655604:CUD655626 DDZ655604:DDZ655626 DNV655604:DNV655626 DXR655604:DXR655626 EHN655604:EHN655626 ERJ655604:ERJ655626 FBF655604:FBF655626 FLB655604:FLB655626 FUX655604:FUX655626 GET655604:GET655626 GOP655604:GOP655626 GYL655604:GYL655626 HIH655604:HIH655626 HSD655604:HSD655626 IBZ655604:IBZ655626 ILV655604:ILV655626 IVR655604:IVR655626 JFN655604:JFN655626 JPJ655604:JPJ655626 JZF655604:JZF655626 KJB655604:KJB655626 KSX655604:KSX655626 LCT655604:LCT655626 LMP655604:LMP655626 LWL655604:LWL655626 MGH655604:MGH655626 MQD655604:MQD655626 MZZ655604:MZZ655626 NJV655604:NJV655626 NTR655604:NTR655626 ODN655604:ODN655626 ONJ655604:ONJ655626 OXF655604:OXF655626 PHB655604:PHB655626 PQX655604:PQX655626 QAT655604:QAT655626 QKP655604:QKP655626 QUL655604:QUL655626 REH655604:REH655626 ROD655604:ROD655626 RXZ655604:RXZ655626 SHV655604:SHV655626 SRR655604:SRR655626 TBN655604:TBN655626 TLJ655604:TLJ655626 TVF655604:TVF655626 UFB655604:UFB655626 UOX655604:UOX655626 UYT655604:UYT655626 VIP655604:VIP655626 VSL655604:VSL655626 WCH655604:WCH655626 WMD655604:WMD655626 WVZ655604:WVZ655626 R721140:R721162 JN721140:JN721162 TJ721140:TJ721162 ADF721140:ADF721162 ANB721140:ANB721162 AWX721140:AWX721162 BGT721140:BGT721162 BQP721140:BQP721162 CAL721140:CAL721162 CKH721140:CKH721162 CUD721140:CUD721162 DDZ721140:DDZ721162 DNV721140:DNV721162 DXR721140:DXR721162 EHN721140:EHN721162 ERJ721140:ERJ721162 FBF721140:FBF721162 FLB721140:FLB721162 FUX721140:FUX721162 GET721140:GET721162 GOP721140:GOP721162 GYL721140:GYL721162 HIH721140:HIH721162 HSD721140:HSD721162 IBZ721140:IBZ721162 ILV721140:ILV721162 IVR721140:IVR721162 JFN721140:JFN721162 JPJ721140:JPJ721162 JZF721140:JZF721162 KJB721140:KJB721162 KSX721140:KSX721162 LCT721140:LCT721162 LMP721140:LMP721162 LWL721140:LWL721162 MGH721140:MGH721162 MQD721140:MQD721162 MZZ721140:MZZ721162 NJV721140:NJV721162 NTR721140:NTR721162 ODN721140:ODN721162 ONJ721140:ONJ721162 OXF721140:OXF721162 PHB721140:PHB721162 PQX721140:PQX721162 QAT721140:QAT721162 QKP721140:QKP721162 QUL721140:QUL721162 REH721140:REH721162 ROD721140:ROD721162 RXZ721140:RXZ721162 SHV721140:SHV721162 SRR721140:SRR721162 TBN721140:TBN721162 TLJ721140:TLJ721162 TVF721140:TVF721162 UFB721140:UFB721162 UOX721140:UOX721162 UYT721140:UYT721162 VIP721140:VIP721162 VSL721140:VSL721162 WCH721140:WCH721162 WMD721140:WMD721162 WVZ721140:WVZ721162 R786676:R786698 JN786676:JN786698 TJ786676:TJ786698 ADF786676:ADF786698 ANB786676:ANB786698 AWX786676:AWX786698 BGT786676:BGT786698 BQP786676:BQP786698 CAL786676:CAL786698 CKH786676:CKH786698 CUD786676:CUD786698 DDZ786676:DDZ786698 DNV786676:DNV786698 DXR786676:DXR786698 EHN786676:EHN786698 ERJ786676:ERJ786698 FBF786676:FBF786698 FLB786676:FLB786698 FUX786676:FUX786698 GET786676:GET786698 GOP786676:GOP786698 GYL786676:GYL786698 HIH786676:HIH786698 HSD786676:HSD786698 IBZ786676:IBZ786698 ILV786676:ILV786698 IVR786676:IVR786698 JFN786676:JFN786698 JPJ786676:JPJ786698 JZF786676:JZF786698 KJB786676:KJB786698 KSX786676:KSX786698 LCT786676:LCT786698 LMP786676:LMP786698 LWL786676:LWL786698 MGH786676:MGH786698 MQD786676:MQD786698 MZZ786676:MZZ786698 NJV786676:NJV786698 NTR786676:NTR786698 ODN786676:ODN786698 ONJ786676:ONJ786698 OXF786676:OXF786698 PHB786676:PHB786698 PQX786676:PQX786698 QAT786676:QAT786698 QKP786676:QKP786698 QUL786676:QUL786698 REH786676:REH786698 ROD786676:ROD786698 RXZ786676:RXZ786698 SHV786676:SHV786698 SRR786676:SRR786698 TBN786676:TBN786698 TLJ786676:TLJ786698 TVF786676:TVF786698 UFB786676:UFB786698 UOX786676:UOX786698 UYT786676:UYT786698 VIP786676:VIP786698 VSL786676:VSL786698 WCH786676:WCH786698 WMD786676:WMD786698 WVZ786676:WVZ786698 R852212:R852234 JN852212:JN852234 TJ852212:TJ852234 ADF852212:ADF852234 ANB852212:ANB852234 AWX852212:AWX852234 BGT852212:BGT852234 BQP852212:BQP852234 CAL852212:CAL852234 CKH852212:CKH852234 CUD852212:CUD852234 DDZ852212:DDZ852234 DNV852212:DNV852234 DXR852212:DXR852234 EHN852212:EHN852234 ERJ852212:ERJ852234 FBF852212:FBF852234 FLB852212:FLB852234 FUX852212:FUX852234 GET852212:GET852234 GOP852212:GOP852234 GYL852212:GYL852234 HIH852212:HIH852234 HSD852212:HSD852234 IBZ852212:IBZ852234 ILV852212:ILV852234 IVR852212:IVR852234 JFN852212:JFN852234 JPJ852212:JPJ852234 JZF852212:JZF852234 KJB852212:KJB852234 KSX852212:KSX852234 LCT852212:LCT852234 LMP852212:LMP852234 LWL852212:LWL852234 MGH852212:MGH852234 MQD852212:MQD852234 MZZ852212:MZZ852234 NJV852212:NJV852234 NTR852212:NTR852234 ODN852212:ODN852234 ONJ852212:ONJ852234 OXF852212:OXF852234 PHB852212:PHB852234 PQX852212:PQX852234 QAT852212:QAT852234 QKP852212:QKP852234 QUL852212:QUL852234 REH852212:REH852234 ROD852212:ROD852234 RXZ852212:RXZ852234 SHV852212:SHV852234 SRR852212:SRR852234 TBN852212:TBN852234 TLJ852212:TLJ852234 TVF852212:TVF852234 UFB852212:UFB852234 UOX852212:UOX852234 UYT852212:UYT852234 VIP852212:VIP852234 VSL852212:VSL852234 WCH852212:WCH852234 WMD852212:WMD852234 WVZ852212:WVZ852234 R917748:R917770 JN917748:JN917770 TJ917748:TJ917770 ADF917748:ADF917770 ANB917748:ANB917770 AWX917748:AWX917770 BGT917748:BGT917770 BQP917748:BQP917770 CAL917748:CAL917770 CKH917748:CKH917770 CUD917748:CUD917770 DDZ917748:DDZ917770 DNV917748:DNV917770 DXR917748:DXR917770 EHN917748:EHN917770 ERJ917748:ERJ917770 FBF917748:FBF917770 FLB917748:FLB917770 FUX917748:FUX917770 GET917748:GET917770 GOP917748:GOP917770 GYL917748:GYL917770 HIH917748:HIH917770 HSD917748:HSD917770 IBZ917748:IBZ917770 ILV917748:ILV917770 IVR917748:IVR917770 JFN917748:JFN917770 JPJ917748:JPJ917770 JZF917748:JZF917770 KJB917748:KJB917770 KSX917748:KSX917770 LCT917748:LCT917770 LMP917748:LMP917770 LWL917748:LWL917770 MGH917748:MGH917770 MQD917748:MQD917770 MZZ917748:MZZ917770 NJV917748:NJV917770 NTR917748:NTR917770 ODN917748:ODN917770 ONJ917748:ONJ917770 OXF917748:OXF917770 PHB917748:PHB917770 PQX917748:PQX917770 QAT917748:QAT917770 QKP917748:QKP917770 QUL917748:QUL917770 REH917748:REH917770 ROD917748:ROD917770 RXZ917748:RXZ917770 SHV917748:SHV917770 SRR917748:SRR917770 TBN917748:TBN917770 TLJ917748:TLJ917770 TVF917748:TVF917770 UFB917748:UFB917770 UOX917748:UOX917770 UYT917748:UYT917770 VIP917748:VIP917770 VSL917748:VSL917770 WCH917748:WCH917770 WMD917748:WMD917770 WVZ917748:WVZ917770 R983284:R983306 JN983284:JN983306 TJ983284:TJ983306 ADF983284:ADF983306 ANB983284:ANB983306 AWX983284:AWX983306 BGT983284:BGT983306 BQP983284:BQP983306 CAL983284:CAL983306 CKH983284:CKH983306 CUD983284:CUD983306 DDZ983284:DDZ983306 DNV983284:DNV983306 DXR983284:DXR983306 EHN983284:EHN983306 ERJ983284:ERJ983306 FBF983284:FBF983306 FLB983284:FLB983306 FUX983284:FUX983306 GET983284:GET983306 GOP983284:GOP983306 GYL983284:GYL983306 HIH983284:HIH983306 HSD983284:HSD983306 IBZ983284:IBZ983306 ILV983284:ILV983306 IVR983284:IVR983306 JFN983284:JFN983306 JPJ983284:JPJ983306 JZF983284:JZF983306 KJB983284:KJB983306 KSX983284:KSX983306 LCT983284:LCT983306 LMP983284:LMP983306 LWL983284:LWL983306 MGH983284:MGH983306 MQD983284:MQD983306 MZZ983284:MZZ983306 NJV983284:NJV983306 NTR983284:NTR983306 ODN983284:ODN983306 ONJ983284:ONJ983306 OXF983284:OXF983306 PHB983284:PHB983306 PQX983284:PQX983306 QAT983284:QAT983306 QKP983284:QKP983306 QUL983284:QUL983306 REH983284:REH983306 ROD983284:ROD983306 RXZ983284:RXZ983306 SHV983284:SHV983306 SRR983284:SRR983306 TBN983284:TBN983306 TLJ983284:TLJ983306 TVF983284:TVF983306 UFB983284:UFB983306 UOX983284:UOX983306 UYT983284:UYT983306 VIP983284:VIP983306 VSL983284:VSL983306 WCH983284:WCH983306 WMD983284:WMD983306 WVZ983284:WVZ983306 Q250:Q267 JM250:JM267 TI250:TI267 ADE250:ADE267 ANA250:ANA267 AWW250:AWW267 BGS250:BGS267 BQO250:BQO267 CAK250:CAK267 CKG250:CKG267 CUC250:CUC267 DDY250:DDY267 DNU250:DNU267 DXQ250:DXQ267 EHM250:EHM267 ERI250:ERI267 FBE250:FBE267 FLA250:FLA267 FUW250:FUW267 GES250:GES267 GOO250:GOO267 GYK250:GYK267 HIG250:HIG267 HSC250:HSC267 IBY250:IBY267 ILU250:ILU267 IVQ250:IVQ267 JFM250:JFM267 JPI250:JPI267 JZE250:JZE267 KJA250:KJA267 KSW250:KSW267 LCS250:LCS267 LMO250:LMO267 LWK250:LWK267 MGG250:MGG267 MQC250:MQC267 MZY250:MZY267 NJU250:NJU267 NTQ250:NTQ267 ODM250:ODM267 ONI250:ONI267 OXE250:OXE267 PHA250:PHA267 PQW250:PQW267 QAS250:QAS267 QKO250:QKO267 QUK250:QUK267 REG250:REG267 ROC250:ROC267 RXY250:RXY267 SHU250:SHU267 SRQ250:SRQ267 TBM250:TBM267 TLI250:TLI267 TVE250:TVE267 UFA250:UFA267 UOW250:UOW267 UYS250:UYS267 VIO250:VIO267 VSK250:VSK267 WCG250:WCG267 WMC250:WMC267 WVY250:WVY267 Q65786:Q65803 JM65786:JM65803 TI65786:TI65803 ADE65786:ADE65803 ANA65786:ANA65803 AWW65786:AWW65803 BGS65786:BGS65803 BQO65786:BQO65803 CAK65786:CAK65803 CKG65786:CKG65803 CUC65786:CUC65803 DDY65786:DDY65803 DNU65786:DNU65803 DXQ65786:DXQ65803 EHM65786:EHM65803 ERI65786:ERI65803 FBE65786:FBE65803 FLA65786:FLA65803 FUW65786:FUW65803 GES65786:GES65803 GOO65786:GOO65803 GYK65786:GYK65803 HIG65786:HIG65803 HSC65786:HSC65803 IBY65786:IBY65803 ILU65786:ILU65803 IVQ65786:IVQ65803 JFM65786:JFM65803 JPI65786:JPI65803 JZE65786:JZE65803 KJA65786:KJA65803 KSW65786:KSW65803 LCS65786:LCS65803 LMO65786:LMO65803 LWK65786:LWK65803 MGG65786:MGG65803 MQC65786:MQC65803 MZY65786:MZY65803 NJU65786:NJU65803 NTQ65786:NTQ65803 ODM65786:ODM65803 ONI65786:ONI65803 OXE65786:OXE65803 PHA65786:PHA65803 PQW65786:PQW65803 QAS65786:QAS65803 QKO65786:QKO65803 QUK65786:QUK65803 REG65786:REG65803 ROC65786:ROC65803 RXY65786:RXY65803 SHU65786:SHU65803 SRQ65786:SRQ65803 TBM65786:TBM65803 TLI65786:TLI65803 TVE65786:TVE65803 UFA65786:UFA65803 UOW65786:UOW65803 UYS65786:UYS65803 VIO65786:VIO65803 VSK65786:VSK65803 WCG65786:WCG65803 WMC65786:WMC65803 WVY65786:WVY65803 Q131322:Q131339 JM131322:JM131339 TI131322:TI131339 ADE131322:ADE131339 ANA131322:ANA131339 AWW131322:AWW131339 BGS131322:BGS131339 BQO131322:BQO131339 CAK131322:CAK131339 CKG131322:CKG131339 CUC131322:CUC131339 DDY131322:DDY131339 DNU131322:DNU131339 DXQ131322:DXQ131339 EHM131322:EHM131339 ERI131322:ERI131339 FBE131322:FBE131339 FLA131322:FLA131339 FUW131322:FUW131339 GES131322:GES131339 GOO131322:GOO131339 GYK131322:GYK131339 HIG131322:HIG131339 HSC131322:HSC131339 IBY131322:IBY131339 ILU131322:ILU131339 IVQ131322:IVQ131339 JFM131322:JFM131339 JPI131322:JPI131339 JZE131322:JZE131339 KJA131322:KJA131339 KSW131322:KSW131339 LCS131322:LCS131339 LMO131322:LMO131339 LWK131322:LWK131339 MGG131322:MGG131339 MQC131322:MQC131339 MZY131322:MZY131339 NJU131322:NJU131339 NTQ131322:NTQ131339 ODM131322:ODM131339 ONI131322:ONI131339 OXE131322:OXE131339 PHA131322:PHA131339 PQW131322:PQW131339 QAS131322:QAS131339 QKO131322:QKO131339 QUK131322:QUK131339 REG131322:REG131339 ROC131322:ROC131339 RXY131322:RXY131339 SHU131322:SHU131339 SRQ131322:SRQ131339 TBM131322:TBM131339 TLI131322:TLI131339 TVE131322:TVE131339 UFA131322:UFA131339 UOW131322:UOW131339 UYS131322:UYS131339 VIO131322:VIO131339 VSK131322:VSK131339 WCG131322:WCG131339 WMC131322:WMC131339 WVY131322:WVY131339 Q196858:Q196875 JM196858:JM196875 TI196858:TI196875 ADE196858:ADE196875 ANA196858:ANA196875 AWW196858:AWW196875 BGS196858:BGS196875 BQO196858:BQO196875 CAK196858:CAK196875 CKG196858:CKG196875 CUC196858:CUC196875 DDY196858:DDY196875 DNU196858:DNU196875 DXQ196858:DXQ196875 EHM196858:EHM196875 ERI196858:ERI196875 FBE196858:FBE196875 FLA196858:FLA196875 FUW196858:FUW196875 GES196858:GES196875 GOO196858:GOO196875 GYK196858:GYK196875 HIG196858:HIG196875 HSC196858:HSC196875 IBY196858:IBY196875 ILU196858:ILU196875 IVQ196858:IVQ196875 JFM196858:JFM196875 JPI196858:JPI196875 JZE196858:JZE196875 KJA196858:KJA196875 KSW196858:KSW196875 LCS196858:LCS196875 LMO196858:LMO196875 LWK196858:LWK196875 MGG196858:MGG196875 MQC196858:MQC196875 MZY196858:MZY196875 NJU196858:NJU196875 NTQ196858:NTQ196875 ODM196858:ODM196875 ONI196858:ONI196875 OXE196858:OXE196875 PHA196858:PHA196875 PQW196858:PQW196875 QAS196858:QAS196875 QKO196858:QKO196875 QUK196858:QUK196875 REG196858:REG196875 ROC196858:ROC196875 RXY196858:RXY196875 SHU196858:SHU196875 SRQ196858:SRQ196875 TBM196858:TBM196875 TLI196858:TLI196875 TVE196858:TVE196875 UFA196858:UFA196875 UOW196858:UOW196875 UYS196858:UYS196875 VIO196858:VIO196875 VSK196858:VSK196875 WCG196858:WCG196875 WMC196858:WMC196875 WVY196858:WVY196875 Q262394:Q262411 JM262394:JM262411 TI262394:TI262411 ADE262394:ADE262411 ANA262394:ANA262411 AWW262394:AWW262411 BGS262394:BGS262411 BQO262394:BQO262411 CAK262394:CAK262411 CKG262394:CKG262411 CUC262394:CUC262411 DDY262394:DDY262411 DNU262394:DNU262411 DXQ262394:DXQ262411 EHM262394:EHM262411 ERI262394:ERI262411 FBE262394:FBE262411 FLA262394:FLA262411 FUW262394:FUW262411 GES262394:GES262411 GOO262394:GOO262411 GYK262394:GYK262411 HIG262394:HIG262411 HSC262394:HSC262411 IBY262394:IBY262411 ILU262394:ILU262411 IVQ262394:IVQ262411 JFM262394:JFM262411 JPI262394:JPI262411 JZE262394:JZE262411 KJA262394:KJA262411 KSW262394:KSW262411 LCS262394:LCS262411 LMO262394:LMO262411 LWK262394:LWK262411 MGG262394:MGG262411 MQC262394:MQC262411 MZY262394:MZY262411 NJU262394:NJU262411 NTQ262394:NTQ262411 ODM262394:ODM262411 ONI262394:ONI262411 OXE262394:OXE262411 PHA262394:PHA262411 PQW262394:PQW262411 QAS262394:QAS262411 QKO262394:QKO262411 QUK262394:QUK262411 REG262394:REG262411 ROC262394:ROC262411 RXY262394:RXY262411 SHU262394:SHU262411 SRQ262394:SRQ262411 TBM262394:TBM262411 TLI262394:TLI262411 TVE262394:TVE262411 UFA262394:UFA262411 UOW262394:UOW262411 UYS262394:UYS262411 VIO262394:VIO262411 VSK262394:VSK262411 WCG262394:WCG262411 WMC262394:WMC262411 WVY262394:WVY262411 Q327930:Q327947 JM327930:JM327947 TI327930:TI327947 ADE327930:ADE327947 ANA327930:ANA327947 AWW327930:AWW327947 BGS327930:BGS327947 BQO327930:BQO327947 CAK327930:CAK327947 CKG327930:CKG327947 CUC327930:CUC327947 DDY327930:DDY327947 DNU327930:DNU327947 DXQ327930:DXQ327947 EHM327930:EHM327947 ERI327930:ERI327947 FBE327930:FBE327947 FLA327930:FLA327947 FUW327930:FUW327947 GES327930:GES327947 GOO327930:GOO327947 GYK327930:GYK327947 HIG327930:HIG327947 HSC327930:HSC327947 IBY327930:IBY327947 ILU327930:ILU327947 IVQ327930:IVQ327947 JFM327930:JFM327947 JPI327930:JPI327947 JZE327930:JZE327947 KJA327930:KJA327947 KSW327930:KSW327947 LCS327930:LCS327947 LMO327930:LMO327947 LWK327930:LWK327947 MGG327930:MGG327947 MQC327930:MQC327947 MZY327930:MZY327947 NJU327930:NJU327947 NTQ327930:NTQ327947 ODM327930:ODM327947 ONI327930:ONI327947 OXE327930:OXE327947 PHA327930:PHA327947 PQW327930:PQW327947 QAS327930:QAS327947 QKO327930:QKO327947 QUK327930:QUK327947 REG327930:REG327947 ROC327930:ROC327947 RXY327930:RXY327947 SHU327930:SHU327947 SRQ327930:SRQ327947 TBM327930:TBM327947 TLI327930:TLI327947 TVE327930:TVE327947 UFA327930:UFA327947 UOW327930:UOW327947 UYS327930:UYS327947 VIO327930:VIO327947 VSK327930:VSK327947 WCG327930:WCG327947 WMC327930:WMC327947 WVY327930:WVY327947 Q393466:Q393483 JM393466:JM393483 TI393466:TI393483 ADE393466:ADE393483 ANA393466:ANA393483 AWW393466:AWW393483 BGS393466:BGS393483 BQO393466:BQO393483 CAK393466:CAK393483 CKG393466:CKG393483 CUC393466:CUC393483 DDY393466:DDY393483 DNU393466:DNU393483 DXQ393466:DXQ393483 EHM393466:EHM393483 ERI393466:ERI393483 FBE393466:FBE393483 FLA393466:FLA393483 FUW393466:FUW393483 GES393466:GES393483 GOO393466:GOO393483 GYK393466:GYK393483 HIG393466:HIG393483 HSC393466:HSC393483 IBY393466:IBY393483 ILU393466:ILU393483 IVQ393466:IVQ393483 JFM393466:JFM393483 JPI393466:JPI393483 JZE393466:JZE393483 KJA393466:KJA393483 KSW393466:KSW393483 LCS393466:LCS393483 LMO393466:LMO393483 LWK393466:LWK393483 MGG393466:MGG393483 MQC393466:MQC393483 MZY393466:MZY393483 NJU393466:NJU393483 NTQ393466:NTQ393483 ODM393466:ODM393483 ONI393466:ONI393483 OXE393466:OXE393483 PHA393466:PHA393483 PQW393466:PQW393483 QAS393466:QAS393483 QKO393466:QKO393483 QUK393466:QUK393483 REG393466:REG393483 ROC393466:ROC393483 RXY393466:RXY393483 SHU393466:SHU393483 SRQ393466:SRQ393483 TBM393466:TBM393483 TLI393466:TLI393483 TVE393466:TVE393483 UFA393466:UFA393483 UOW393466:UOW393483 UYS393466:UYS393483 VIO393466:VIO393483 VSK393466:VSK393483 WCG393466:WCG393483 WMC393466:WMC393483 WVY393466:WVY393483 Q459002:Q459019 JM459002:JM459019 TI459002:TI459019 ADE459002:ADE459019 ANA459002:ANA459019 AWW459002:AWW459019 BGS459002:BGS459019 BQO459002:BQO459019 CAK459002:CAK459019 CKG459002:CKG459019 CUC459002:CUC459019 DDY459002:DDY459019 DNU459002:DNU459019 DXQ459002:DXQ459019 EHM459002:EHM459019 ERI459002:ERI459019 FBE459002:FBE459019 FLA459002:FLA459019 FUW459002:FUW459019 GES459002:GES459019 GOO459002:GOO459019 GYK459002:GYK459019 HIG459002:HIG459019 HSC459002:HSC459019 IBY459002:IBY459019 ILU459002:ILU459019 IVQ459002:IVQ459019 JFM459002:JFM459019 JPI459002:JPI459019 JZE459002:JZE459019 KJA459002:KJA459019 KSW459002:KSW459019 LCS459002:LCS459019 LMO459002:LMO459019 LWK459002:LWK459019 MGG459002:MGG459019 MQC459002:MQC459019 MZY459002:MZY459019 NJU459002:NJU459019 NTQ459002:NTQ459019 ODM459002:ODM459019 ONI459002:ONI459019 OXE459002:OXE459019 PHA459002:PHA459019 PQW459002:PQW459019 QAS459002:QAS459019 QKO459002:QKO459019 QUK459002:QUK459019 REG459002:REG459019 ROC459002:ROC459019 RXY459002:RXY459019 SHU459002:SHU459019 SRQ459002:SRQ459019 TBM459002:TBM459019 TLI459002:TLI459019 TVE459002:TVE459019 UFA459002:UFA459019 UOW459002:UOW459019 UYS459002:UYS459019 VIO459002:VIO459019 VSK459002:VSK459019 WCG459002:WCG459019 WMC459002:WMC459019 WVY459002:WVY459019 Q524538:Q524555 JM524538:JM524555 TI524538:TI524555 ADE524538:ADE524555 ANA524538:ANA524555 AWW524538:AWW524555 BGS524538:BGS524555 BQO524538:BQO524555 CAK524538:CAK524555 CKG524538:CKG524555 CUC524538:CUC524555 DDY524538:DDY524555 DNU524538:DNU524555 DXQ524538:DXQ524555 EHM524538:EHM524555 ERI524538:ERI524555 FBE524538:FBE524555 FLA524538:FLA524555 FUW524538:FUW524555 GES524538:GES524555 GOO524538:GOO524555 GYK524538:GYK524555 HIG524538:HIG524555 HSC524538:HSC524555 IBY524538:IBY524555 ILU524538:ILU524555 IVQ524538:IVQ524555 JFM524538:JFM524555 JPI524538:JPI524555 JZE524538:JZE524555 KJA524538:KJA524555 KSW524538:KSW524555 LCS524538:LCS524555 LMO524538:LMO524555 LWK524538:LWK524555 MGG524538:MGG524555 MQC524538:MQC524555 MZY524538:MZY524555 NJU524538:NJU524555 NTQ524538:NTQ524555 ODM524538:ODM524555 ONI524538:ONI524555 OXE524538:OXE524555 PHA524538:PHA524555 PQW524538:PQW524555 QAS524538:QAS524555 QKO524538:QKO524555 QUK524538:QUK524555 REG524538:REG524555 ROC524538:ROC524555 RXY524538:RXY524555 SHU524538:SHU524555 SRQ524538:SRQ524555 TBM524538:TBM524555 TLI524538:TLI524555 TVE524538:TVE524555 UFA524538:UFA524555 UOW524538:UOW524555 UYS524538:UYS524555 VIO524538:VIO524555 VSK524538:VSK524555 WCG524538:WCG524555 WMC524538:WMC524555 WVY524538:WVY524555 Q590074:Q590091 JM590074:JM590091 TI590074:TI590091 ADE590074:ADE590091 ANA590074:ANA590091 AWW590074:AWW590091 BGS590074:BGS590091 BQO590074:BQO590091 CAK590074:CAK590091 CKG590074:CKG590091 CUC590074:CUC590091 DDY590074:DDY590091 DNU590074:DNU590091 DXQ590074:DXQ590091 EHM590074:EHM590091 ERI590074:ERI590091 FBE590074:FBE590091 FLA590074:FLA590091 FUW590074:FUW590091 GES590074:GES590091 GOO590074:GOO590091 GYK590074:GYK590091 HIG590074:HIG590091 HSC590074:HSC590091 IBY590074:IBY590091 ILU590074:ILU590091 IVQ590074:IVQ590091 JFM590074:JFM590091 JPI590074:JPI590091 JZE590074:JZE590091 KJA590074:KJA590091 KSW590074:KSW590091 LCS590074:LCS590091 LMO590074:LMO590091 LWK590074:LWK590091 MGG590074:MGG590091 MQC590074:MQC590091 MZY590074:MZY590091 NJU590074:NJU590091 NTQ590074:NTQ590091 ODM590074:ODM590091 ONI590074:ONI590091 OXE590074:OXE590091 PHA590074:PHA590091 PQW590074:PQW590091 QAS590074:QAS590091 QKO590074:QKO590091 QUK590074:QUK590091 REG590074:REG590091 ROC590074:ROC590091 RXY590074:RXY590091 SHU590074:SHU590091 SRQ590074:SRQ590091 TBM590074:TBM590091 TLI590074:TLI590091 TVE590074:TVE590091 UFA590074:UFA590091 UOW590074:UOW590091 UYS590074:UYS590091 VIO590074:VIO590091 VSK590074:VSK590091 WCG590074:WCG590091 WMC590074:WMC590091 WVY590074:WVY590091 Q655610:Q655627 JM655610:JM655627 TI655610:TI655627 ADE655610:ADE655627 ANA655610:ANA655627 AWW655610:AWW655627 BGS655610:BGS655627 BQO655610:BQO655627 CAK655610:CAK655627 CKG655610:CKG655627 CUC655610:CUC655627 DDY655610:DDY655627 DNU655610:DNU655627 DXQ655610:DXQ655627 EHM655610:EHM655627 ERI655610:ERI655627 FBE655610:FBE655627 FLA655610:FLA655627 FUW655610:FUW655627 GES655610:GES655627 GOO655610:GOO655627 GYK655610:GYK655627 HIG655610:HIG655627 HSC655610:HSC655627 IBY655610:IBY655627 ILU655610:ILU655627 IVQ655610:IVQ655627 JFM655610:JFM655627 JPI655610:JPI655627 JZE655610:JZE655627 KJA655610:KJA655627 KSW655610:KSW655627 LCS655610:LCS655627 LMO655610:LMO655627 LWK655610:LWK655627 MGG655610:MGG655627 MQC655610:MQC655627 MZY655610:MZY655627 NJU655610:NJU655627 NTQ655610:NTQ655627 ODM655610:ODM655627 ONI655610:ONI655627 OXE655610:OXE655627 PHA655610:PHA655627 PQW655610:PQW655627 QAS655610:QAS655627 QKO655610:QKO655627 QUK655610:QUK655627 REG655610:REG655627 ROC655610:ROC655627 RXY655610:RXY655627 SHU655610:SHU655627 SRQ655610:SRQ655627 TBM655610:TBM655627 TLI655610:TLI655627 TVE655610:TVE655627 UFA655610:UFA655627 UOW655610:UOW655627 UYS655610:UYS655627 VIO655610:VIO655627 VSK655610:VSK655627 WCG655610:WCG655627 WMC655610:WMC655627 WVY655610:WVY655627 Q721146:Q721163 JM721146:JM721163 TI721146:TI721163 ADE721146:ADE721163 ANA721146:ANA721163 AWW721146:AWW721163 BGS721146:BGS721163 BQO721146:BQO721163 CAK721146:CAK721163 CKG721146:CKG721163 CUC721146:CUC721163 DDY721146:DDY721163 DNU721146:DNU721163 DXQ721146:DXQ721163 EHM721146:EHM721163 ERI721146:ERI721163 FBE721146:FBE721163 FLA721146:FLA721163 FUW721146:FUW721163 GES721146:GES721163 GOO721146:GOO721163 GYK721146:GYK721163 HIG721146:HIG721163 HSC721146:HSC721163 IBY721146:IBY721163 ILU721146:ILU721163 IVQ721146:IVQ721163 JFM721146:JFM721163 JPI721146:JPI721163 JZE721146:JZE721163 KJA721146:KJA721163 KSW721146:KSW721163 LCS721146:LCS721163 LMO721146:LMO721163 LWK721146:LWK721163 MGG721146:MGG721163 MQC721146:MQC721163 MZY721146:MZY721163 NJU721146:NJU721163 NTQ721146:NTQ721163 ODM721146:ODM721163 ONI721146:ONI721163 OXE721146:OXE721163 PHA721146:PHA721163 PQW721146:PQW721163 QAS721146:QAS721163 QKO721146:QKO721163 QUK721146:QUK721163 REG721146:REG721163 ROC721146:ROC721163 RXY721146:RXY721163 SHU721146:SHU721163 SRQ721146:SRQ721163 TBM721146:TBM721163 TLI721146:TLI721163 TVE721146:TVE721163 UFA721146:UFA721163 UOW721146:UOW721163 UYS721146:UYS721163 VIO721146:VIO721163 VSK721146:VSK721163 WCG721146:WCG721163 WMC721146:WMC721163 WVY721146:WVY721163 Q786682:Q786699 JM786682:JM786699 TI786682:TI786699 ADE786682:ADE786699 ANA786682:ANA786699 AWW786682:AWW786699 BGS786682:BGS786699 BQO786682:BQO786699 CAK786682:CAK786699 CKG786682:CKG786699 CUC786682:CUC786699 DDY786682:DDY786699 DNU786682:DNU786699 DXQ786682:DXQ786699 EHM786682:EHM786699 ERI786682:ERI786699 FBE786682:FBE786699 FLA786682:FLA786699 FUW786682:FUW786699 GES786682:GES786699 GOO786682:GOO786699 GYK786682:GYK786699 HIG786682:HIG786699 HSC786682:HSC786699 IBY786682:IBY786699 ILU786682:ILU786699 IVQ786682:IVQ786699 JFM786682:JFM786699 JPI786682:JPI786699 JZE786682:JZE786699 KJA786682:KJA786699 KSW786682:KSW786699 LCS786682:LCS786699 LMO786682:LMO786699 LWK786682:LWK786699 MGG786682:MGG786699 MQC786682:MQC786699 MZY786682:MZY786699 NJU786682:NJU786699 NTQ786682:NTQ786699 ODM786682:ODM786699 ONI786682:ONI786699 OXE786682:OXE786699 PHA786682:PHA786699 PQW786682:PQW786699 QAS786682:QAS786699 QKO786682:QKO786699 QUK786682:QUK786699 REG786682:REG786699 ROC786682:ROC786699 RXY786682:RXY786699 SHU786682:SHU786699 SRQ786682:SRQ786699 TBM786682:TBM786699 TLI786682:TLI786699 TVE786682:TVE786699 UFA786682:UFA786699 UOW786682:UOW786699 UYS786682:UYS786699 VIO786682:VIO786699 VSK786682:VSK786699 WCG786682:WCG786699 WMC786682:WMC786699 WVY786682:WVY786699 Q852218:Q852235 JM852218:JM852235 TI852218:TI852235 ADE852218:ADE852235 ANA852218:ANA852235 AWW852218:AWW852235 BGS852218:BGS852235 BQO852218:BQO852235 CAK852218:CAK852235 CKG852218:CKG852235 CUC852218:CUC852235 DDY852218:DDY852235 DNU852218:DNU852235 DXQ852218:DXQ852235 EHM852218:EHM852235 ERI852218:ERI852235 FBE852218:FBE852235 FLA852218:FLA852235 FUW852218:FUW852235 GES852218:GES852235 GOO852218:GOO852235 GYK852218:GYK852235 HIG852218:HIG852235 HSC852218:HSC852235 IBY852218:IBY852235 ILU852218:ILU852235 IVQ852218:IVQ852235 JFM852218:JFM852235 JPI852218:JPI852235 JZE852218:JZE852235 KJA852218:KJA852235 KSW852218:KSW852235 LCS852218:LCS852235 LMO852218:LMO852235 LWK852218:LWK852235 MGG852218:MGG852235 MQC852218:MQC852235 MZY852218:MZY852235 NJU852218:NJU852235 NTQ852218:NTQ852235 ODM852218:ODM852235 ONI852218:ONI852235 OXE852218:OXE852235 PHA852218:PHA852235 PQW852218:PQW852235 QAS852218:QAS852235 QKO852218:QKO852235 QUK852218:QUK852235 REG852218:REG852235 ROC852218:ROC852235 RXY852218:RXY852235 SHU852218:SHU852235 SRQ852218:SRQ852235 TBM852218:TBM852235 TLI852218:TLI852235 TVE852218:TVE852235 UFA852218:UFA852235 UOW852218:UOW852235 UYS852218:UYS852235 VIO852218:VIO852235 VSK852218:VSK852235 WCG852218:WCG852235 WMC852218:WMC852235 WVY852218:WVY852235 Q917754:Q917771 JM917754:JM917771 TI917754:TI917771 ADE917754:ADE917771 ANA917754:ANA917771 AWW917754:AWW917771 BGS917754:BGS917771 BQO917754:BQO917771 CAK917754:CAK917771 CKG917754:CKG917771 CUC917754:CUC917771 DDY917754:DDY917771 DNU917754:DNU917771 DXQ917754:DXQ917771 EHM917754:EHM917771 ERI917754:ERI917771 FBE917754:FBE917771 FLA917754:FLA917771 FUW917754:FUW917771 GES917754:GES917771 GOO917754:GOO917771 GYK917754:GYK917771 HIG917754:HIG917771 HSC917754:HSC917771 IBY917754:IBY917771 ILU917754:ILU917771 IVQ917754:IVQ917771 JFM917754:JFM917771 JPI917754:JPI917771 JZE917754:JZE917771 KJA917754:KJA917771 KSW917754:KSW917771 LCS917754:LCS917771 LMO917754:LMO917771 LWK917754:LWK917771 MGG917754:MGG917771 MQC917754:MQC917771 MZY917754:MZY917771 NJU917754:NJU917771 NTQ917754:NTQ917771 ODM917754:ODM917771 ONI917754:ONI917771 OXE917754:OXE917771 PHA917754:PHA917771 PQW917754:PQW917771 QAS917754:QAS917771 QKO917754:QKO917771 QUK917754:QUK917771 REG917754:REG917771 ROC917754:ROC917771 RXY917754:RXY917771 SHU917754:SHU917771 SRQ917754:SRQ917771 TBM917754:TBM917771 TLI917754:TLI917771 TVE917754:TVE917771 UFA917754:UFA917771 UOW917754:UOW917771 UYS917754:UYS917771 VIO917754:VIO917771 VSK917754:VSK917771 WCG917754:WCG917771 WMC917754:WMC917771 WVY917754:WVY917771 Q983290:Q983307 JM983290:JM983307 TI983290:TI983307 ADE983290:ADE983307 ANA983290:ANA983307 AWW983290:AWW983307 BGS983290:BGS983307 BQO983290:BQO983307 CAK983290:CAK983307 CKG983290:CKG983307 CUC983290:CUC983307 DDY983290:DDY983307 DNU983290:DNU983307 DXQ983290:DXQ983307 EHM983290:EHM983307 ERI983290:ERI983307 FBE983290:FBE983307 FLA983290:FLA983307 FUW983290:FUW983307 GES983290:GES983307 GOO983290:GOO983307 GYK983290:GYK983307 HIG983290:HIG983307 HSC983290:HSC983307 IBY983290:IBY983307 ILU983290:ILU983307 IVQ983290:IVQ983307 JFM983290:JFM983307 JPI983290:JPI983307 JZE983290:JZE983307 KJA983290:KJA983307 KSW983290:KSW983307 LCS983290:LCS983307 LMO983290:LMO983307 LWK983290:LWK983307 MGG983290:MGG983307 MQC983290:MQC983307 MZY983290:MZY983307 NJU983290:NJU983307 NTQ983290:NTQ983307 ODM983290:ODM983307 ONI983290:ONI983307 OXE983290:OXE983307 PHA983290:PHA983307 PQW983290:PQW983307 QAS983290:QAS983307 QKO983290:QKO983307 QUK983290:QUK983307 REG983290:REG983307 ROC983290:ROC983307 RXY983290:RXY983307 SHU983290:SHU983307 SRQ983290:SRQ983307 TBM983290:TBM983307 TLI983290:TLI983307 TVE983290:TVE983307 UFA983290:UFA983307 UOW983290:UOW983307 UYS983290:UYS983307 VIO983290:VIO983307 VSK983290:VSK983307 WCG983290:WCG983307 WMC983290:WMC983307 WVY983290:WVY983307" xr:uid="{00000000-0002-0000-0F00-000010000000}">
      <formula1>0</formula1>
      <formula2>9999999</formula2>
    </dataValidation>
    <dataValidation type="whole" allowBlank="1" showInputMessage="1" showErrorMessage="1" errorTitle="Año no válido" error="Por favor digite únicamente el año del modelo del vehículo." sqref="G49:G50 JC49:JC50 SY49:SY50 ACU49:ACU50 AMQ49:AMQ50 AWM49:AWM50 BGI49:BGI50 BQE49:BQE50 CAA49:CAA50 CJW49:CJW50 CTS49:CTS50 DDO49:DDO50 DNK49:DNK50 DXG49:DXG50 EHC49:EHC50 EQY49:EQY50 FAU49:FAU50 FKQ49:FKQ50 FUM49:FUM50 GEI49:GEI50 GOE49:GOE50 GYA49:GYA50 HHW49:HHW50 HRS49:HRS50 IBO49:IBO50 ILK49:ILK50 IVG49:IVG50 JFC49:JFC50 JOY49:JOY50 JYU49:JYU50 KIQ49:KIQ50 KSM49:KSM50 LCI49:LCI50 LME49:LME50 LWA49:LWA50 MFW49:MFW50 MPS49:MPS50 MZO49:MZO50 NJK49:NJK50 NTG49:NTG50 ODC49:ODC50 OMY49:OMY50 OWU49:OWU50 PGQ49:PGQ50 PQM49:PQM50 QAI49:QAI50 QKE49:QKE50 QUA49:QUA50 RDW49:RDW50 RNS49:RNS50 RXO49:RXO50 SHK49:SHK50 SRG49:SRG50 TBC49:TBC50 TKY49:TKY50 TUU49:TUU50 UEQ49:UEQ50 UOM49:UOM50 UYI49:UYI50 VIE49:VIE50 VSA49:VSA50 WBW49:WBW50 WLS49:WLS50 WVO49:WVO50 G65585:G65586 JC65585:JC65586 SY65585:SY65586 ACU65585:ACU65586 AMQ65585:AMQ65586 AWM65585:AWM65586 BGI65585:BGI65586 BQE65585:BQE65586 CAA65585:CAA65586 CJW65585:CJW65586 CTS65585:CTS65586 DDO65585:DDO65586 DNK65585:DNK65586 DXG65585:DXG65586 EHC65585:EHC65586 EQY65585:EQY65586 FAU65585:FAU65586 FKQ65585:FKQ65586 FUM65585:FUM65586 GEI65585:GEI65586 GOE65585:GOE65586 GYA65585:GYA65586 HHW65585:HHW65586 HRS65585:HRS65586 IBO65585:IBO65586 ILK65585:ILK65586 IVG65585:IVG65586 JFC65585:JFC65586 JOY65585:JOY65586 JYU65585:JYU65586 KIQ65585:KIQ65586 KSM65585:KSM65586 LCI65585:LCI65586 LME65585:LME65586 LWA65585:LWA65586 MFW65585:MFW65586 MPS65585:MPS65586 MZO65585:MZO65586 NJK65585:NJK65586 NTG65585:NTG65586 ODC65585:ODC65586 OMY65585:OMY65586 OWU65585:OWU65586 PGQ65585:PGQ65586 PQM65585:PQM65586 QAI65585:QAI65586 QKE65585:QKE65586 QUA65585:QUA65586 RDW65585:RDW65586 RNS65585:RNS65586 RXO65585:RXO65586 SHK65585:SHK65586 SRG65585:SRG65586 TBC65585:TBC65586 TKY65585:TKY65586 TUU65585:TUU65586 UEQ65585:UEQ65586 UOM65585:UOM65586 UYI65585:UYI65586 VIE65585:VIE65586 VSA65585:VSA65586 WBW65585:WBW65586 WLS65585:WLS65586 WVO65585:WVO65586 G131121:G131122 JC131121:JC131122 SY131121:SY131122 ACU131121:ACU131122 AMQ131121:AMQ131122 AWM131121:AWM131122 BGI131121:BGI131122 BQE131121:BQE131122 CAA131121:CAA131122 CJW131121:CJW131122 CTS131121:CTS131122 DDO131121:DDO131122 DNK131121:DNK131122 DXG131121:DXG131122 EHC131121:EHC131122 EQY131121:EQY131122 FAU131121:FAU131122 FKQ131121:FKQ131122 FUM131121:FUM131122 GEI131121:GEI131122 GOE131121:GOE131122 GYA131121:GYA131122 HHW131121:HHW131122 HRS131121:HRS131122 IBO131121:IBO131122 ILK131121:ILK131122 IVG131121:IVG131122 JFC131121:JFC131122 JOY131121:JOY131122 JYU131121:JYU131122 KIQ131121:KIQ131122 KSM131121:KSM131122 LCI131121:LCI131122 LME131121:LME131122 LWA131121:LWA131122 MFW131121:MFW131122 MPS131121:MPS131122 MZO131121:MZO131122 NJK131121:NJK131122 NTG131121:NTG131122 ODC131121:ODC131122 OMY131121:OMY131122 OWU131121:OWU131122 PGQ131121:PGQ131122 PQM131121:PQM131122 QAI131121:QAI131122 QKE131121:QKE131122 QUA131121:QUA131122 RDW131121:RDW131122 RNS131121:RNS131122 RXO131121:RXO131122 SHK131121:SHK131122 SRG131121:SRG131122 TBC131121:TBC131122 TKY131121:TKY131122 TUU131121:TUU131122 UEQ131121:UEQ131122 UOM131121:UOM131122 UYI131121:UYI131122 VIE131121:VIE131122 VSA131121:VSA131122 WBW131121:WBW131122 WLS131121:WLS131122 WVO131121:WVO131122 G196657:G196658 JC196657:JC196658 SY196657:SY196658 ACU196657:ACU196658 AMQ196657:AMQ196658 AWM196657:AWM196658 BGI196657:BGI196658 BQE196657:BQE196658 CAA196657:CAA196658 CJW196657:CJW196658 CTS196657:CTS196658 DDO196657:DDO196658 DNK196657:DNK196658 DXG196657:DXG196658 EHC196657:EHC196658 EQY196657:EQY196658 FAU196657:FAU196658 FKQ196657:FKQ196658 FUM196657:FUM196658 GEI196657:GEI196658 GOE196657:GOE196658 GYA196657:GYA196658 HHW196657:HHW196658 HRS196657:HRS196658 IBO196657:IBO196658 ILK196657:ILK196658 IVG196657:IVG196658 JFC196657:JFC196658 JOY196657:JOY196658 JYU196657:JYU196658 KIQ196657:KIQ196658 KSM196657:KSM196658 LCI196657:LCI196658 LME196657:LME196658 LWA196657:LWA196658 MFW196657:MFW196658 MPS196657:MPS196658 MZO196657:MZO196658 NJK196657:NJK196658 NTG196657:NTG196658 ODC196657:ODC196658 OMY196657:OMY196658 OWU196657:OWU196658 PGQ196657:PGQ196658 PQM196657:PQM196658 QAI196657:QAI196658 QKE196657:QKE196658 QUA196657:QUA196658 RDW196657:RDW196658 RNS196657:RNS196658 RXO196657:RXO196658 SHK196657:SHK196658 SRG196657:SRG196658 TBC196657:TBC196658 TKY196657:TKY196658 TUU196657:TUU196658 UEQ196657:UEQ196658 UOM196657:UOM196658 UYI196657:UYI196658 VIE196657:VIE196658 VSA196657:VSA196658 WBW196657:WBW196658 WLS196657:WLS196658 WVO196657:WVO196658 G262193:G262194 JC262193:JC262194 SY262193:SY262194 ACU262193:ACU262194 AMQ262193:AMQ262194 AWM262193:AWM262194 BGI262193:BGI262194 BQE262193:BQE262194 CAA262193:CAA262194 CJW262193:CJW262194 CTS262193:CTS262194 DDO262193:DDO262194 DNK262193:DNK262194 DXG262193:DXG262194 EHC262193:EHC262194 EQY262193:EQY262194 FAU262193:FAU262194 FKQ262193:FKQ262194 FUM262193:FUM262194 GEI262193:GEI262194 GOE262193:GOE262194 GYA262193:GYA262194 HHW262193:HHW262194 HRS262193:HRS262194 IBO262193:IBO262194 ILK262193:ILK262194 IVG262193:IVG262194 JFC262193:JFC262194 JOY262193:JOY262194 JYU262193:JYU262194 KIQ262193:KIQ262194 KSM262193:KSM262194 LCI262193:LCI262194 LME262193:LME262194 LWA262193:LWA262194 MFW262193:MFW262194 MPS262193:MPS262194 MZO262193:MZO262194 NJK262193:NJK262194 NTG262193:NTG262194 ODC262193:ODC262194 OMY262193:OMY262194 OWU262193:OWU262194 PGQ262193:PGQ262194 PQM262193:PQM262194 QAI262193:QAI262194 QKE262193:QKE262194 QUA262193:QUA262194 RDW262193:RDW262194 RNS262193:RNS262194 RXO262193:RXO262194 SHK262193:SHK262194 SRG262193:SRG262194 TBC262193:TBC262194 TKY262193:TKY262194 TUU262193:TUU262194 UEQ262193:UEQ262194 UOM262193:UOM262194 UYI262193:UYI262194 VIE262193:VIE262194 VSA262193:VSA262194 WBW262193:WBW262194 WLS262193:WLS262194 WVO262193:WVO262194 G327729:G327730 JC327729:JC327730 SY327729:SY327730 ACU327729:ACU327730 AMQ327729:AMQ327730 AWM327729:AWM327730 BGI327729:BGI327730 BQE327729:BQE327730 CAA327729:CAA327730 CJW327729:CJW327730 CTS327729:CTS327730 DDO327729:DDO327730 DNK327729:DNK327730 DXG327729:DXG327730 EHC327729:EHC327730 EQY327729:EQY327730 FAU327729:FAU327730 FKQ327729:FKQ327730 FUM327729:FUM327730 GEI327729:GEI327730 GOE327729:GOE327730 GYA327729:GYA327730 HHW327729:HHW327730 HRS327729:HRS327730 IBO327729:IBO327730 ILK327729:ILK327730 IVG327729:IVG327730 JFC327729:JFC327730 JOY327729:JOY327730 JYU327729:JYU327730 KIQ327729:KIQ327730 KSM327729:KSM327730 LCI327729:LCI327730 LME327729:LME327730 LWA327729:LWA327730 MFW327729:MFW327730 MPS327729:MPS327730 MZO327729:MZO327730 NJK327729:NJK327730 NTG327729:NTG327730 ODC327729:ODC327730 OMY327729:OMY327730 OWU327729:OWU327730 PGQ327729:PGQ327730 PQM327729:PQM327730 QAI327729:QAI327730 QKE327729:QKE327730 QUA327729:QUA327730 RDW327729:RDW327730 RNS327729:RNS327730 RXO327729:RXO327730 SHK327729:SHK327730 SRG327729:SRG327730 TBC327729:TBC327730 TKY327729:TKY327730 TUU327729:TUU327730 UEQ327729:UEQ327730 UOM327729:UOM327730 UYI327729:UYI327730 VIE327729:VIE327730 VSA327729:VSA327730 WBW327729:WBW327730 WLS327729:WLS327730 WVO327729:WVO327730 G393265:G393266 JC393265:JC393266 SY393265:SY393266 ACU393265:ACU393266 AMQ393265:AMQ393266 AWM393265:AWM393266 BGI393265:BGI393266 BQE393265:BQE393266 CAA393265:CAA393266 CJW393265:CJW393266 CTS393265:CTS393266 DDO393265:DDO393266 DNK393265:DNK393266 DXG393265:DXG393266 EHC393265:EHC393266 EQY393265:EQY393266 FAU393265:FAU393266 FKQ393265:FKQ393266 FUM393265:FUM393266 GEI393265:GEI393266 GOE393265:GOE393266 GYA393265:GYA393266 HHW393265:HHW393266 HRS393265:HRS393266 IBO393265:IBO393266 ILK393265:ILK393266 IVG393265:IVG393266 JFC393265:JFC393266 JOY393265:JOY393266 JYU393265:JYU393266 KIQ393265:KIQ393266 KSM393265:KSM393266 LCI393265:LCI393266 LME393265:LME393266 LWA393265:LWA393266 MFW393265:MFW393266 MPS393265:MPS393266 MZO393265:MZO393266 NJK393265:NJK393266 NTG393265:NTG393266 ODC393265:ODC393266 OMY393265:OMY393266 OWU393265:OWU393266 PGQ393265:PGQ393266 PQM393265:PQM393266 QAI393265:QAI393266 QKE393265:QKE393266 QUA393265:QUA393266 RDW393265:RDW393266 RNS393265:RNS393266 RXO393265:RXO393266 SHK393265:SHK393266 SRG393265:SRG393266 TBC393265:TBC393266 TKY393265:TKY393266 TUU393265:TUU393266 UEQ393265:UEQ393266 UOM393265:UOM393266 UYI393265:UYI393266 VIE393265:VIE393266 VSA393265:VSA393266 WBW393265:WBW393266 WLS393265:WLS393266 WVO393265:WVO393266 G458801:G458802 JC458801:JC458802 SY458801:SY458802 ACU458801:ACU458802 AMQ458801:AMQ458802 AWM458801:AWM458802 BGI458801:BGI458802 BQE458801:BQE458802 CAA458801:CAA458802 CJW458801:CJW458802 CTS458801:CTS458802 DDO458801:DDO458802 DNK458801:DNK458802 DXG458801:DXG458802 EHC458801:EHC458802 EQY458801:EQY458802 FAU458801:FAU458802 FKQ458801:FKQ458802 FUM458801:FUM458802 GEI458801:GEI458802 GOE458801:GOE458802 GYA458801:GYA458802 HHW458801:HHW458802 HRS458801:HRS458802 IBO458801:IBO458802 ILK458801:ILK458802 IVG458801:IVG458802 JFC458801:JFC458802 JOY458801:JOY458802 JYU458801:JYU458802 KIQ458801:KIQ458802 KSM458801:KSM458802 LCI458801:LCI458802 LME458801:LME458802 LWA458801:LWA458802 MFW458801:MFW458802 MPS458801:MPS458802 MZO458801:MZO458802 NJK458801:NJK458802 NTG458801:NTG458802 ODC458801:ODC458802 OMY458801:OMY458802 OWU458801:OWU458802 PGQ458801:PGQ458802 PQM458801:PQM458802 QAI458801:QAI458802 QKE458801:QKE458802 QUA458801:QUA458802 RDW458801:RDW458802 RNS458801:RNS458802 RXO458801:RXO458802 SHK458801:SHK458802 SRG458801:SRG458802 TBC458801:TBC458802 TKY458801:TKY458802 TUU458801:TUU458802 UEQ458801:UEQ458802 UOM458801:UOM458802 UYI458801:UYI458802 VIE458801:VIE458802 VSA458801:VSA458802 WBW458801:WBW458802 WLS458801:WLS458802 WVO458801:WVO458802 G524337:G524338 JC524337:JC524338 SY524337:SY524338 ACU524337:ACU524338 AMQ524337:AMQ524338 AWM524337:AWM524338 BGI524337:BGI524338 BQE524337:BQE524338 CAA524337:CAA524338 CJW524337:CJW524338 CTS524337:CTS524338 DDO524337:DDO524338 DNK524337:DNK524338 DXG524337:DXG524338 EHC524337:EHC524338 EQY524337:EQY524338 FAU524337:FAU524338 FKQ524337:FKQ524338 FUM524337:FUM524338 GEI524337:GEI524338 GOE524337:GOE524338 GYA524337:GYA524338 HHW524337:HHW524338 HRS524337:HRS524338 IBO524337:IBO524338 ILK524337:ILK524338 IVG524337:IVG524338 JFC524337:JFC524338 JOY524337:JOY524338 JYU524337:JYU524338 KIQ524337:KIQ524338 KSM524337:KSM524338 LCI524337:LCI524338 LME524337:LME524338 LWA524337:LWA524338 MFW524337:MFW524338 MPS524337:MPS524338 MZO524337:MZO524338 NJK524337:NJK524338 NTG524337:NTG524338 ODC524337:ODC524338 OMY524337:OMY524338 OWU524337:OWU524338 PGQ524337:PGQ524338 PQM524337:PQM524338 QAI524337:QAI524338 QKE524337:QKE524338 QUA524337:QUA524338 RDW524337:RDW524338 RNS524337:RNS524338 RXO524337:RXO524338 SHK524337:SHK524338 SRG524337:SRG524338 TBC524337:TBC524338 TKY524337:TKY524338 TUU524337:TUU524338 UEQ524337:UEQ524338 UOM524337:UOM524338 UYI524337:UYI524338 VIE524337:VIE524338 VSA524337:VSA524338 WBW524337:WBW524338 WLS524337:WLS524338 WVO524337:WVO524338 G589873:G589874 JC589873:JC589874 SY589873:SY589874 ACU589873:ACU589874 AMQ589873:AMQ589874 AWM589873:AWM589874 BGI589873:BGI589874 BQE589873:BQE589874 CAA589873:CAA589874 CJW589873:CJW589874 CTS589873:CTS589874 DDO589873:DDO589874 DNK589873:DNK589874 DXG589873:DXG589874 EHC589873:EHC589874 EQY589873:EQY589874 FAU589873:FAU589874 FKQ589873:FKQ589874 FUM589873:FUM589874 GEI589873:GEI589874 GOE589873:GOE589874 GYA589873:GYA589874 HHW589873:HHW589874 HRS589873:HRS589874 IBO589873:IBO589874 ILK589873:ILK589874 IVG589873:IVG589874 JFC589873:JFC589874 JOY589873:JOY589874 JYU589873:JYU589874 KIQ589873:KIQ589874 KSM589873:KSM589874 LCI589873:LCI589874 LME589873:LME589874 LWA589873:LWA589874 MFW589873:MFW589874 MPS589873:MPS589874 MZO589873:MZO589874 NJK589873:NJK589874 NTG589873:NTG589874 ODC589873:ODC589874 OMY589873:OMY589874 OWU589873:OWU589874 PGQ589873:PGQ589874 PQM589873:PQM589874 QAI589873:QAI589874 QKE589873:QKE589874 QUA589873:QUA589874 RDW589873:RDW589874 RNS589873:RNS589874 RXO589873:RXO589874 SHK589873:SHK589874 SRG589873:SRG589874 TBC589873:TBC589874 TKY589873:TKY589874 TUU589873:TUU589874 UEQ589873:UEQ589874 UOM589873:UOM589874 UYI589873:UYI589874 VIE589873:VIE589874 VSA589873:VSA589874 WBW589873:WBW589874 WLS589873:WLS589874 WVO589873:WVO589874 G655409:G655410 JC655409:JC655410 SY655409:SY655410 ACU655409:ACU655410 AMQ655409:AMQ655410 AWM655409:AWM655410 BGI655409:BGI655410 BQE655409:BQE655410 CAA655409:CAA655410 CJW655409:CJW655410 CTS655409:CTS655410 DDO655409:DDO655410 DNK655409:DNK655410 DXG655409:DXG655410 EHC655409:EHC655410 EQY655409:EQY655410 FAU655409:FAU655410 FKQ655409:FKQ655410 FUM655409:FUM655410 GEI655409:GEI655410 GOE655409:GOE655410 GYA655409:GYA655410 HHW655409:HHW655410 HRS655409:HRS655410 IBO655409:IBO655410 ILK655409:ILK655410 IVG655409:IVG655410 JFC655409:JFC655410 JOY655409:JOY655410 JYU655409:JYU655410 KIQ655409:KIQ655410 KSM655409:KSM655410 LCI655409:LCI655410 LME655409:LME655410 LWA655409:LWA655410 MFW655409:MFW655410 MPS655409:MPS655410 MZO655409:MZO655410 NJK655409:NJK655410 NTG655409:NTG655410 ODC655409:ODC655410 OMY655409:OMY655410 OWU655409:OWU655410 PGQ655409:PGQ655410 PQM655409:PQM655410 QAI655409:QAI655410 QKE655409:QKE655410 QUA655409:QUA655410 RDW655409:RDW655410 RNS655409:RNS655410 RXO655409:RXO655410 SHK655409:SHK655410 SRG655409:SRG655410 TBC655409:TBC655410 TKY655409:TKY655410 TUU655409:TUU655410 UEQ655409:UEQ655410 UOM655409:UOM655410 UYI655409:UYI655410 VIE655409:VIE655410 VSA655409:VSA655410 WBW655409:WBW655410 WLS655409:WLS655410 WVO655409:WVO655410 G720945:G720946 JC720945:JC720946 SY720945:SY720946 ACU720945:ACU720946 AMQ720945:AMQ720946 AWM720945:AWM720946 BGI720945:BGI720946 BQE720945:BQE720946 CAA720945:CAA720946 CJW720945:CJW720946 CTS720945:CTS720946 DDO720945:DDO720946 DNK720945:DNK720946 DXG720945:DXG720946 EHC720945:EHC720946 EQY720945:EQY720946 FAU720945:FAU720946 FKQ720945:FKQ720946 FUM720945:FUM720946 GEI720945:GEI720946 GOE720945:GOE720946 GYA720945:GYA720946 HHW720945:HHW720946 HRS720945:HRS720946 IBO720945:IBO720946 ILK720945:ILK720946 IVG720945:IVG720946 JFC720945:JFC720946 JOY720945:JOY720946 JYU720945:JYU720946 KIQ720945:KIQ720946 KSM720945:KSM720946 LCI720945:LCI720946 LME720945:LME720946 LWA720945:LWA720946 MFW720945:MFW720946 MPS720945:MPS720946 MZO720945:MZO720946 NJK720945:NJK720946 NTG720945:NTG720946 ODC720945:ODC720946 OMY720945:OMY720946 OWU720945:OWU720946 PGQ720945:PGQ720946 PQM720945:PQM720946 QAI720945:QAI720946 QKE720945:QKE720946 QUA720945:QUA720946 RDW720945:RDW720946 RNS720945:RNS720946 RXO720945:RXO720946 SHK720945:SHK720946 SRG720945:SRG720946 TBC720945:TBC720946 TKY720945:TKY720946 TUU720945:TUU720946 UEQ720945:UEQ720946 UOM720945:UOM720946 UYI720945:UYI720946 VIE720945:VIE720946 VSA720945:VSA720946 WBW720945:WBW720946 WLS720945:WLS720946 WVO720945:WVO720946 G786481:G786482 JC786481:JC786482 SY786481:SY786482 ACU786481:ACU786482 AMQ786481:AMQ786482 AWM786481:AWM786482 BGI786481:BGI786482 BQE786481:BQE786482 CAA786481:CAA786482 CJW786481:CJW786482 CTS786481:CTS786482 DDO786481:DDO786482 DNK786481:DNK786482 DXG786481:DXG786482 EHC786481:EHC786482 EQY786481:EQY786482 FAU786481:FAU786482 FKQ786481:FKQ786482 FUM786481:FUM786482 GEI786481:GEI786482 GOE786481:GOE786482 GYA786481:GYA786482 HHW786481:HHW786482 HRS786481:HRS786482 IBO786481:IBO786482 ILK786481:ILK786482 IVG786481:IVG786482 JFC786481:JFC786482 JOY786481:JOY786482 JYU786481:JYU786482 KIQ786481:KIQ786482 KSM786481:KSM786482 LCI786481:LCI786482 LME786481:LME786482 LWA786481:LWA786482 MFW786481:MFW786482 MPS786481:MPS786482 MZO786481:MZO786482 NJK786481:NJK786482 NTG786481:NTG786482 ODC786481:ODC786482 OMY786481:OMY786482 OWU786481:OWU786482 PGQ786481:PGQ786482 PQM786481:PQM786482 QAI786481:QAI786482 QKE786481:QKE786482 QUA786481:QUA786482 RDW786481:RDW786482 RNS786481:RNS786482 RXO786481:RXO786482 SHK786481:SHK786482 SRG786481:SRG786482 TBC786481:TBC786482 TKY786481:TKY786482 TUU786481:TUU786482 UEQ786481:UEQ786482 UOM786481:UOM786482 UYI786481:UYI786482 VIE786481:VIE786482 VSA786481:VSA786482 WBW786481:WBW786482 WLS786481:WLS786482 WVO786481:WVO786482 G852017:G852018 JC852017:JC852018 SY852017:SY852018 ACU852017:ACU852018 AMQ852017:AMQ852018 AWM852017:AWM852018 BGI852017:BGI852018 BQE852017:BQE852018 CAA852017:CAA852018 CJW852017:CJW852018 CTS852017:CTS852018 DDO852017:DDO852018 DNK852017:DNK852018 DXG852017:DXG852018 EHC852017:EHC852018 EQY852017:EQY852018 FAU852017:FAU852018 FKQ852017:FKQ852018 FUM852017:FUM852018 GEI852017:GEI852018 GOE852017:GOE852018 GYA852017:GYA852018 HHW852017:HHW852018 HRS852017:HRS852018 IBO852017:IBO852018 ILK852017:ILK852018 IVG852017:IVG852018 JFC852017:JFC852018 JOY852017:JOY852018 JYU852017:JYU852018 KIQ852017:KIQ852018 KSM852017:KSM852018 LCI852017:LCI852018 LME852017:LME852018 LWA852017:LWA852018 MFW852017:MFW852018 MPS852017:MPS852018 MZO852017:MZO852018 NJK852017:NJK852018 NTG852017:NTG852018 ODC852017:ODC852018 OMY852017:OMY852018 OWU852017:OWU852018 PGQ852017:PGQ852018 PQM852017:PQM852018 QAI852017:QAI852018 QKE852017:QKE852018 QUA852017:QUA852018 RDW852017:RDW852018 RNS852017:RNS852018 RXO852017:RXO852018 SHK852017:SHK852018 SRG852017:SRG852018 TBC852017:TBC852018 TKY852017:TKY852018 TUU852017:TUU852018 UEQ852017:UEQ852018 UOM852017:UOM852018 UYI852017:UYI852018 VIE852017:VIE852018 VSA852017:VSA852018 WBW852017:WBW852018 WLS852017:WLS852018 WVO852017:WVO852018 G917553:G917554 JC917553:JC917554 SY917553:SY917554 ACU917553:ACU917554 AMQ917553:AMQ917554 AWM917553:AWM917554 BGI917553:BGI917554 BQE917553:BQE917554 CAA917553:CAA917554 CJW917553:CJW917554 CTS917553:CTS917554 DDO917553:DDO917554 DNK917553:DNK917554 DXG917553:DXG917554 EHC917553:EHC917554 EQY917553:EQY917554 FAU917553:FAU917554 FKQ917553:FKQ917554 FUM917553:FUM917554 GEI917553:GEI917554 GOE917553:GOE917554 GYA917553:GYA917554 HHW917553:HHW917554 HRS917553:HRS917554 IBO917553:IBO917554 ILK917553:ILK917554 IVG917553:IVG917554 JFC917553:JFC917554 JOY917553:JOY917554 JYU917553:JYU917554 KIQ917553:KIQ917554 KSM917553:KSM917554 LCI917553:LCI917554 LME917553:LME917554 LWA917553:LWA917554 MFW917553:MFW917554 MPS917553:MPS917554 MZO917553:MZO917554 NJK917553:NJK917554 NTG917553:NTG917554 ODC917553:ODC917554 OMY917553:OMY917554 OWU917553:OWU917554 PGQ917553:PGQ917554 PQM917553:PQM917554 QAI917553:QAI917554 QKE917553:QKE917554 QUA917553:QUA917554 RDW917553:RDW917554 RNS917553:RNS917554 RXO917553:RXO917554 SHK917553:SHK917554 SRG917553:SRG917554 TBC917553:TBC917554 TKY917553:TKY917554 TUU917553:TUU917554 UEQ917553:UEQ917554 UOM917553:UOM917554 UYI917553:UYI917554 VIE917553:VIE917554 VSA917553:VSA917554 WBW917553:WBW917554 WLS917553:WLS917554 WVO917553:WVO917554 G983089:G983090 JC983089:JC983090 SY983089:SY983090 ACU983089:ACU983090 AMQ983089:AMQ983090 AWM983089:AWM983090 BGI983089:BGI983090 BQE983089:BQE983090 CAA983089:CAA983090 CJW983089:CJW983090 CTS983089:CTS983090 DDO983089:DDO983090 DNK983089:DNK983090 DXG983089:DXG983090 EHC983089:EHC983090 EQY983089:EQY983090 FAU983089:FAU983090 FKQ983089:FKQ983090 FUM983089:FUM983090 GEI983089:GEI983090 GOE983089:GOE983090 GYA983089:GYA983090 HHW983089:HHW983090 HRS983089:HRS983090 IBO983089:IBO983090 ILK983089:ILK983090 IVG983089:IVG983090 JFC983089:JFC983090 JOY983089:JOY983090 JYU983089:JYU983090 KIQ983089:KIQ983090 KSM983089:KSM983090 LCI983089:LCI983090 LME983089:LME983090 LWA983089:LWA983090 MFW983089:MFW983090 MPS983089:MPS983090 MZO983089:MZO983090 NJK983089:NJK983090 NTG983089:NTG983090 ODC983089:ODC983090 OMY983089:OMY983090 OWU983089:OWU983090 PGQ983089:PGQ983090 PQM983089:PQM983090 QAI983089:QAI983090 QKE983089:QKE983090 QUA983089:QUA983090 RDW983089:RDW983090 RNS983089:RNS983090 RXO983089:RXO983090 SHK983089:SHK983090 SRG983089:SRG983090 TBC983089:TBC983090 TKY983089:TKY983090 TUU983089:TUU983090 UEQ983089:UEQ983090 UOM983089:UOM983090 UYI983089:UYI983090 VIE983089:VIE983090 VSA983089:VSA983090 WBW983089:WBW983090 WLS983089:WLS983090 WVO983089:WVO983090 G29:G32 JC29:JC32 SY29:SY32 ACU29:ACU32 AMQ29:AMQ32 AWM29:AWM32 BGI29:BGI32 BQE29:BQE32 CAA29:CAA32 CJW29:CJW32 CTS29:CTS32 DDO29:DDO32 DNK29:DNK32 DXG29:DXG32 EHC29:EHC32 EQY29:EQY32 FAU29:FAU32 FKQ29:FKQ32 FUM29:FUM32 GEI29:GEI32 GOE29:GOE32 GYA29:GYA32 HHW29:HHW32 HRS29:HRS32 IBO29:IBO32 ILK29:ILK32 IVG29:IVG32 JFC29:JFC32 JOY29:JOY32 JYU29:JYU32 KIQ29:KIQ32 KSM29:KSM32 LCI29:LCI32 LME29:LME32 LWA29:LWA32 MFW29:MFW32 MPS29:MPS32 MZO29:MZO32 NJK29:NJK32 NTG29:NTG32 ODC29:ODC32 OMY29:OMY32 OWU29:OWU32 PGQ29:PGQ32 PQM29:PQM32 QAI29:QAI32 QKE29:QKE32 QUA29:QUA32 RDW29:RDW32 RNS29:RNS32 RXO29:RXO32 SHK29:SHK32 SRG29:SRG32 TBC29:TBC32 TKY29:TKY32 TUU29:TUU32 UEQ29:UEQ32 UOM29:UOM32 UYI29:UYI32 VIE29:VIE32 VSA29:VSA32 WBW29:WBW32 WLS29:WLS32 WVO29:WVO32 G65565:G65568 JC65565:JC65568 SY65565:SY65568 ACU65565:ACU65568 AMQ65565:AMQ65568 AWM65565:AWM65568 BGI65565:BGI65568 BQE65565:BQE65568 CAA65565:CAA65568 CJW65565:CJW65568 CTS65565:CTS65568 DDO65565:DDO65568 DNK65565:DNK65568 DXG65565:DXG65568 EHC65565:EHC65568 EQY65565:EQY65568 FAU65565:FAU65568 FKQ65565:FKQ65568 FUM65565:FUM65568 GEI65565:GEI65568 GOE65565:GOE65568 GYA65565:GYA65568 HHW65565:HHW65568 HRS65565:HRS65568 IBO65565:IBO65568 ILK65565:ILK65568 IVG65565:IVG65568 JFC65565:JFC65568 JOY65565:JOY65568 JYU65565:JYU65568 KIQ65565:KIQ65568 KSM65565:KSM65568 LCI65565:LCI65568 LME65565:LME65568 LWA65565:LWA65568 MFW65565:MFW65568 MPS65565:MPS65568 MZO65565:MZO65568 NJK65565:NJK65568 NTG65565:NTG65568 ODC65565:ODC65568 OMY65565:OMY65568 OWU65565:OWU65568 PGQ65565:PGQ65568 PQM65565:PQM65568 QAI65565:QAI65568 QKE65565:QKE65568 QUA65565:QUA65568 RDW65565:RDW65568 RNS65565:RNS65568 RXO65565:RXO65568 SHK65565:SHK65568 SRG65565:SRG65568 TBC65565:TBC65568 TKY65565:TKY65568 TUU65565:TUU65568 UEQ65565:UEQ65568 UOM65565:UOM65568 UYI65565:UYI65568 VIE65565:VIE65568 VSA65565:VSA65568 WBW65565:WBW65568 WLS65565:WLS65568 WVO65565:WVO65568 G131101:G131104 JC131101:JC131104 SY131101:SY131104 ACU131101:ACU131104 AMQ131101:AMQ131104 AWM131101:AWM131104 BGI131101:BGI131104 BQE131101:BQE131104 CAA131101:CAA131104 CJW131101:CJW131104 CTS131101:CTS131104 DDO131101:DDO131104 DNK131101:DNK131104 DXG131101:DXG131104 EHC131101:EHC131104 EQY131101:EQY131104 FAU131101:FAU131104 FKQ131101:FKQ131104 FUM131101:FUM131104 GEI131101:GEI131104 GOE131101:GOE131104 GYA131101:GYA131104 HHW131101:HHW131104 HRS131101:HRS131104 IBO131101:IBO131104 ILK131101:ILK131104 IVG131101:IVG131104 JFC131101:JFC131104 JOY131101:JOY131104 JYU131101:JYU131104 KIQ131101:KIQ131104 KSM131101:KSM131104 LCI131101:LCI131104 LME131101:LME131104 LWA131101:LWA131104 MFW131101:MFW131104 MPS131101:MPS131104 MZO131101:MZO131104 NJK131101:NJK131104 NTG131101:NTG131104 ODC131101:ODC131104 OMY131101:OMY131104 OWU131101:OWU131104 PGQ131101:PGQ131104 PQM131101:PQM131104 QAI131101:QAI131104 QKE131101:QKE131104 QUA131101:QUA131104 RDW131101:RDW131104 RNS131101:RNS131104 RXO131101:RXO131104 SHK131101:SHK131104 SRG131101:SRG131104 TBC131101:TBC131104 TKY131101:TKY131104 TUU131101:TUU131104 UEQ131101:UEQ131104 UOM131101:UOM131104 UYI131101:UYI131104 VIE131101:VIE131104 VSA131101:VSA131104 WBW131101:WBW131104 WLS131101:WLS131104 WVO131101:WVO131104 G196637:G196640 JC196637:JC196640 SY196637:SY196640 ACU196637:ACU196640 AMQ196637:AMQ196640 AWM196637:AWM196640 BGI196637:BGI196640 BQE196637:BQE196640 CAA196637:CAA196640 CJW196637:CJW196640 CTS196637:CTS196640 DDO196637:DDO196640 DNK196637:DNK196640 DXG196637:DXG196640 EHC196637:EHC196640 EQY196637:EQY196640 FAU196637:FAU196640 FKQ196637:FKQ196640 FUM196637:FUM196640 GEI196637:GEI196640 GOE196637:GOE196640 GYA196637:GYA196640 HHW196637:HHW196640 HRS196637:HRS196640 IBO196637:IBO196640 ILK196637:ILK196640 IVG196637:IVG196640 JFC196637:JFC196640 JOY196637:JOY196640 JYU196637:JYU196640 KIQ196637:KIQ196640 KSM196637:KSM196640 LCI196637:LCI196640 LME196637:LME196640 LWA196637:LWA196640 MFW196637:MFW196640 MPS196637:MPS196640 MZO196637:MZO196640 NJK196637:NJK196640 NTG196637:NTG196640 ODC196637:ODC196640 OMY196637:OMY196640 OWU196637:OWU196640 PGQ196637:PGQ196640 PQM196637:PQM196640 QAI196637:QAI196640 QKE196637:QKE196640 QUA196637:QUA196640 RDW196637:RDW196640 RNS196637:RNS196640 RXO196637:RXO196640 SHK196637:SHK196640 SRG196637:SRG196640 TBC196637:TBC196640 TKY196637:TKY196640 TUU196637:TUU196640 UEQ196637:UEQ196640 UOM196637:UOM196640 UYI196637:UYI196640 VIE196637:VIE196640 VSA196637:VSA196640 WBW196637:WBW196640 WLS196637:WLS196640 WVO196637:WVO196640 G262173:G262176 JC262173:JC262176 SY262173:SY262176 ACU262173:ACU262176 AMQ262173:AMQ262176 AWM262173:AWM262176 BGI262173:BGI262176 BQE262173:BQE262176 CAA262173:CAA262176 CJW262173:CJW262176 CTS262173:CTS262176 DDO262173:DDO262176 DNK262173:DNK262176 DXG262173:DXG262176 EHC262173:EHC262176 EQY262173:EQY262176 FAU262173:FAU262176 FKQ262173:FKQ262176 FUM262173:FUM262176 GEI262173:GEI262176 GOE262173:GOE262176 GYA262173:GYA262176 HHW262173:HHW262176 HRS262173:HRS262176 IBO262173:IBO262176 ILK262173:ILK262176 IVG262173:IVG262176 JFC262173:JFC262176 JOY262173:JOY262176 JYU262173:JYU262176 KIQ262173:KIQ262176 KSM262173:KSM262176 LCI262173:LCI262176 LME262173:LME262176 LWA262173:LWA262176 MFW262173:MFW262176 MPS262173:MPS262176 MZO262173:MZO262176 NJK262173:NJK262176 NTG262173:NTG262176 ODC262173:ODC262176 OMY262173:OMY262176 OWU262173:OWU262176 PGQ262173:PGQ262176 PQM262173:PQM262176 QAI262173:QAI262176 QKE262173:QKE262176 QUA262173:QUA262176 RDW262173:RDW262176 RNS262173:RNS262176 RXO262173:RXO262176 SHK262173:SHK262176 SRG262173:SRG262176 TBC262173:TBC262176 TKY262173:TKY262176 TUU262173:TUU262176 UEQ262173:UEQ262176 UOM262173:UOM262176 UYI262173:UYI262176 VIE262173:VIE262176 VSA262173:VSA262176 WBW262173:WBW262176 WLS262173:WLS262176 WVO262173:WVO262176 G327709:G327712 JC327709:JC327712 SY327709:SY327712 ACU327709:ACU327712 AMQ327709:AMQ327712 AWM327709:AWM327712 BGI327709:BGI327712 BQE327709:BQE327712 CAA327709:CAA327712 CJW327709:CJW327712 CTS327709:CTS327712 DDO327709:DDO327712 DNK327709:DNK327712 DXG327709:DXG327712 EHC327709:EHC327712 EQY327709:EQY327712 FAU327709:FAU327712 FKQ327709:FKQ327712 FUM327709:FUM327712 GEI327709:GEI327712 GOE327709:GOE327712 GYA327709:GYA327712 HHW327709:HHW327712 HRS327709:HRS327712 IBO327709:IBO327712 ILK327709:ILK327712 IVG327709:IVG327712 JFC327709:JFC327712 JOY327709:JOY327712 JYU327709:JYU327712 KIQ327709:KIQ327712 KSM327709:KSM327712 LCI327709:LCI327712 LME327709:LME327712 LWA327709:LWA327712 MFW327709:MFW327712 MPS327709:MPS327712 MZO327709:MZO327712 NJK327709:NJK327712 NTG327709:NTG327712 ODC327709:ODC327712 OMY327709:OMY327712 OWU327709:OWU327712 PGQ327709:PGQ327712 PQM327709:PQM327712 QAI327709:QAI327712 QKE327709:QKE327712 QUA327709:QUA327712 RDW327709:RDW327712 RNS327709:RNS327712 RXO327709:RXO327712 SHK327709:SHK327712 SRG327709:SRG327712 TBC327709:TBC327712 TKY327709:TKY327712 TUU327709:TUU327712 UEQ327709:UEQ327712 UOM327709:UOM327712 UYI327709:UYI327712 VIE327709:VIE327712 VSA327709:VSA327712 WBW327709:WBW327712 WLS327709:WLS327712 WVO327709:WVO327712 G393245:G393248 JC393245:JC393248 SY393245:SY393248 ACU393245:ACU393248 AMQ393245:AMQ393248 AWM393245:AWM393248 BGI393245:BGI393248 BQE393245:BQE393248 CAA393245:CAA393248 CJW393245:CJW393248 CTS393245:CTS393248 DDO393245:DDO393248 DNK393245:DNK393248 DXG393245:DXG393248 EHC393245:EHC393248 EQY393245:EQY393248 FAU393245:FAU393248 FKQ393245:FKQ393248 FUM393245:FUM393248 GEI393245:GEI393248 GOE393245:GOE393248 GYA393245:GYA393248 HHW393245:HHW393248 HRS393245:HRS393248 IBO393245:IBO393248 ILK393245:ILK393248 IVG393245:IVG393248 JFC393245:JFC393248 JOY393245:JOY393248 JYU393245:JYU393248 KIQ393245:KIQ393248 KSM393245:KSM393248 LCI393245:LCI393248 LME393245:LME393248 LWA393245:LWA393248 MFW393245:MFW393248 MPS393245:MPS393248 MZO393245:MZO393248 NJK393245:NJK393248 NTG393245:NTG393248 ODC393245:ODC393248 OMY393245:OMY393248 OWU393245:OWU393248 PGQ393245:PGQ393248 PQM393245:PQM393248 QAI393245:QAI393248 QKE393245:QKE393248 QUA393245:QUA393248 RDW393245:RDW393248 RNS393245:RNS393248 RXO393245:RXO393248 SHK393245:SHK393248 SRG393245:SRG393248 TBC393245:TBC393248 TKY393245:TKY393248 TUU393245:TUU393248 UEQ393245:UEQ393248 UOM393245:UOM393248 UYI393245:UYI393248 VIE393245:VIE393248 VSA393245:VSA393248 WBW393245:WBW393248 WLS393245:WLS393248 WVO393245:WVO393248 G458781:G458784 JC458781:JC458784 SY458781:SY458784 ACU458781:ACU458784 AMQ458781:AMQ458784 AWM458781:AWM458784 BGI458781:BGI458784 BQE458781:BQE458784 CAA458781:CAA458784 CJW458781:CJW458784 CTS458781:CTS458784 DDO458781:DDO458784 DNK458781:DNK458784 DXG458781:DXG458784 EHC458781:EHC458784 EQY458781:EQY458784 FAU458781:FAU458784 FKQ458781:FKQ458784 FUM458781:FUM458784 GEI458781:GEI458784 GOE458781:GOE458784 GYA458781:GYA458784 HHW458781:HHW458784 HRS458781:HRS458784 IBO458781:IBO458784 ILK458781:ILK458784 IVG458781:IVG458784 JFC458781:JFC458784 JOY458781:JOY458784 JYU458781:JYU458784 KIQ458781:KIQ458784 KSM458781:KSM458784 LCI458781:LCI458784 LME458781:LME458784 LWA458781:LWA458784 MFW458781:MFW458784 MPS458781:MPS458784 MZO458781:MZO458784 NJK458781:NJK458784 NTG458781:NTG458784 ODC458781:ODC458784 OMY458781:OMY458784 OWU458781:OWU458784 PGQ458781:PGQ458784 PQM458781:PQM458784 QAI458781:QAI458784 QKE458781:QKE458784 QUA458781:QUA458784 RDW458781:RDW458784 RNS458781:RNS458784 RXO458781:RXO458784 SHK458781:SHK458784 SRG458781:SRG458784 TBC458781:TBC458784 TKY458781:TKY458784 TUU458781:TUU458784 UEQ458781:UEQ458784 UOM458781:UOM458784 UYI458781:UYI458784 VIE458781:VIE458784 VSA458781:VSA458784 WBW458781:WBW458784 WLS458781:WLS458784 WVO458781:WVO458784 G524317:G524320 JC524317:JC524320 SY524317:SY524320 ACU524317:ACU524320 AMQ524317:AMQ524320 AWM524317:AWM524320 BGI524317:BGI524320 BQE524317:BQE524320 CAA524317:CAA524320 CJW524317:CJW524320 CTS524317:CTS524320 DDO524317:DDO524320 DNK524317:DNK524320 DXG524317:DXG524320 EHC524317:EHC524320 EQY524317:EQY524320 FAU524317:FAU524320 FKQ524317:FKQ524320 FUM524317:FUM524320 GEI524317:GEI524320 GOE524317:GOE524320 GYA524317:GYA524320 HHW524317:HHW524320 HRS524317:HRS524320 IBO524317:IBO524320 ILK524317:ILK524320 IVG524317:IVG524320 JFC524317:JFC524320 JOY524317:JOY524320 JYU524317:JYU524320 KIQ524317:KIQ524320 KSM524317:KSM524320 LCI524317:LCI524320 LME524317:LME524320 LWA524317:LWA524320 MFW524317:MFW524320 MPS524317:MPS524320 MZO524317:MZO524320 NJK524317:NJK524320 NTG524317:NTG524320 ODC524317:ODC524320 OMY524317:OMY524320 OWU524317:OWU524320 PGQ524317:PGQ524320 PQM524317:PQM524320 QAI524317:QAI524320 QKE524317:QKE524320 QUA524317:QUA524320 RDW524317:RDW524320 RNS524317:RNS524320 RXO524317:RXO524320 SHK524317:SHK524320 SRG524317:SRG524320 TBC524317:TBC524320 TKY524317:TKY524320 TUU524317:TUU524320 UEQ524317:UEQ524320 UOM524317:UOM524320 UYI524317:UYI524320 VIE524317:VIE524320 VSA524317:VSA524320 WBW524317:WBW524320 WLS524317:WLS524320 WVO524317:WVO524320 G589853:G589856 JC589853:JC589856 SY589853:SY589856 ACU589853:ACU589856 AMQ589853:AMQ589856 AWM589853:AWM589856 BGI589853:BGI589856 BQE589853:BQE589856 CAA589853:CAA589856 CJW589853:CJW589856 CTS589853:CTS589856 DDO589853:DDO589856 DNK589853:DNK589856 DXG589853:DXG589856 EHC589853:EHC589856 EQY589853:EQY589856 FAU589853:FAU589856 FKQ589853:FKQ589856 FUM589853:FUM589856 GEI589853:GEI589856 GOE589853:GOE589856 GYA589853:GYA589856 HHW589853:HHW589856 HRS589853:HRS589856 IBO589853:IBO589856 ILK589853:ILK589856 IVG589853:IVG589856 JFC589853:JFC589856 JOY589853:JOY589856 JYU589853:JYU589856 KIQ589853:KIQ589856 KSM589853:KSM589856 LCI589853:LCI589856 LME589853:LME589856 LWA589853:LWA589856 MFW589853:MFW589856 MPS589853:MPS589856 MZO589853:MZO589856 NJK589853:NJK589856 NTG589853:NTG589856 ODC589853:ODC589856 OMY589853:OMY589856 OWU589853:OWU589856 PGQ589853:PGQ589856 PQM589853:PQM589856 QAI589853:QAI589856 QKE589853:QKE589856 QUA589853:QUA589856 RDW589853:RDW589856 RNS589853:RNS589856 RXO589853:RXO589856 SHK589853:SHK589856 SRG589853:SRG589856 TBC589853:TBC589856 TKY589853:TKY589856 TUU589853:TUU589856 UEQ589853:UEQ589856 UOM589853:UOM589856 UYI589853:UYI589856 VIE589853:VIE589856 VSA589853:VSA589856 WBW589853:WBW589856 WLS589853:WLS589856 WVO589853:WVO589856 G655389:G655392 JC655389:JC655392 SY655389:SY655392 ACU655389:ACU655392 AMQ655389:AMQ655392 AWM655389:AWM655392 BGI655389:BGI655392 BQE655389:BQE655392 CAA655389:CAA655392 CJW655389:CJW655392 CTS655389:CTS655392 DDO655389:DDO655392 DNK655389:DNK655392 DXG655389:DXG655392 EHC655389:EHC655392 EQY655389:EQY655392 FAU655389:FAU655392 FKQ655389:FKQ655392 FUM655389:FUM655392 GEI655389:GEI655392 GOE655389:GOE655392 GYA655389:GYA655392 HHW655389:HHW655392 HRS655389:HRS655392 IBO655389:IBO655392 ILK655389:ILK655392 IVG655389:IVG655392 JFC655389:JFC655392 JOY655389:JOY655392 JYU655389:JYU655392 KIQ655389:KIQ655392 KSM655389:KSM655392 LCI655389:LCI655392 LME655389:LME655392 LWA655389:LWA655392 MFW655389:MFW655392 MPS655389:MPS655392 MZO655389:MZO655392 NJK655389:NJK655392 NTG655389:NTG655392 ODC655389:ODC655392 OMY655389:OMY655392 OWU655389:OWU655392 PGQ655389:PGQ655392 PQM655389:PQM655392 QAI655389:QAI655392 QKE655389:QKE655392 QUA655389:QUA655392 RDW655389:RDW655392 RNS655389:RNS655392 RXO655389:RXO655392 SHK655389:SHK655392 SRG655389:SRG655392 TBC655389:TBC655392 TKY655389:TKY655392 TUU655389:TUU655392 UEQ655389:UEQ655392 UOM655389:UOM655392 UYI655389:UYI655392 VIE655389:VIE655392 VSA655389:VSA655392 WBW655389:WBW655392 WLS655389:WLS655392 WVO655389:WVO655392 G720925:G720928 JC720925:JC720928 SY720925:SY720928 ACU720925:ACU720928 AMQ720925:AMQ720928 AWM720925:AWM720928 BGI720925:BGI720928 BQE720925:BQE720928 CAA720925:CAA720928 CJW720925:CJW720928 CTS720925:CTS720928 DDO720925:DDO720928 DNK720925:DNK720928 DXG720925:DXG720928 EHC720925:EHC720928 EQY720925:EQY720928 FAU720925:FAU720928 FKQ720925:FKQ720928 FUM720925:FUM720928 GEI720925:GEI720928 GOE720925:GOE720928 GYA720925:GYA720928 HHW720925:HHW720928 HRS720925:HRS720928 IBO720925:IBO720928 ILK720925:ILK720928 IVG720925:IVG720928 JFC720925:JFC720928 JOY720925:JOY720928 JYU720925:JYU720928 KIQ720925:KIQ720928 KSM720925:KSM720928 LCI720925:LCI720928 LME720925:LME720928 LWA720925:LWA720928 MFW720925:MFW720928 MPS720925:MPS720928 MZO720925:MZO720928 NJK720925:NJK720928 NTG720925:NTG720928 ODC720925:ODC720928 OMY720925:OMY720928 OWU720925:OWU720928 PGQ720925:PGQ720928 PQM720925:PQM720928 QAI720925:QAI720928 QKE720925:QKE720928 QUA720925:QUA720928 RDW720925:RDW720928 RNS720925:RNS720928 RXO720925:RXO720928 SHK720925:SHK720928 SRG720925:SRG720928 TBC720925:TBC720928 TKY720925:TKY720928 TUU720925:TUU720928 UEQ720925:UEQ720928 UOM720925:UOM720928 UYI720925:UYI720928 VIE720925:VIE720928 VSA720925:VSA720928 WBW720925:WBW720928 WLS720925:WLS720928 WVO720925:WVO720928 G786461:G786464 JC786461:JC786464 SY786461:SY786464 ACU786461:ACU786464 AMQ786461:AMQ786464 AWM786461:AWM786464 BGI786461:BGI786464 BQE786461:BQE786464 CAA786461:CAA786464 CJW786461:CJW786464 CTS786461:CTS786464 DDO786461:DDO786464 DNK786461:DNK786464 DXG786461:DXG786464 EHC786461:EHC786464 EQY786461:EQY786464 FAU786461:FAU786464 FKQ786461:FKQ786464 FUM786461:FUM786464 GEI786461:GEI786464 GOE786461:GOE786464 GYA786461:GYA786464 HHW786461:HHW786464 HRS786461:HRS786464 IBO786461:IBO786464 ILK786461:ILK786464 IVG786461:IVG786464 JFC786461:JFC786464 JOY786461:JOY786464 JYU786461:JYU786464 KIQ786461:KIQ786464 KSM786461:KSM786464 LCI786461:LCI786464 LME786461:LME786464 LWA786461:LWA786464 MFW786461:MFW786464 MPS786461:MPS786464 MZO786461:MZO786464 NJK786461:NJK786464 NTG786461:NTG786464 ODC786461:ODC786464 OMY786461:OMY786464 OWU786461:OWU786464 PGQ786461:PGQ786464 PQM786461:PQM786464 QAI786461:QAI786464 QKE786461:QKE786464 QUA786461:QUA786464 RDW786461:RDW786464 RNS786461:RNS786464 RXO786461:RXO786464 SHK786461:SHK786464 SRG786461:SRG786464 TBC786461:TBC786464 TKY786461:TKY786464 TUU786461:TUU786464 UEQ786461:UEQ786464 UOM786461:UOM786464 UYI786461:UYI786464 VIE786461:VIE786464 VSA786461:VSA786464 WBW786461:WBW786464 WLS786461:WLS786464 WVO786461:WVO786464 G851997:G852000 JC851997:JC852000 SY851997:SY852000 ACU851997:ACU852000 AMQ851997:AMQ852000 AWM851997:AWM852000 BGI851997:BGI852000 BQE851997:BQE852000 CAA851997:CAA852000 CJW851997:CJW852000 CTS851997:CTS852000 DDO851997:DDO852000 DNK851997:DNK852000 DXG851997:DXG852000 EHC851997:EHC852000 EQY851997:EQY852000 FAU851997:FAU852000 FKQ851997:FKQ852000 FUM851997:FUM852000 GEI851997:GEI852000 GOE851997:GOE852000 GYA851997:GYA852000 HHW851997:HHW852000 HRS851997:HRS852000 IBO851997:IBO852000 ILK851997:ILK852000 IVG851997:IVG852000 JFC851997:JFC852000 JOY851997:JOY852000 JYU851997:JYU852000 KIQ851997:KIQ852000 KSM851997:KSM852000 LCI851997:LCI852000 LME851997:LME852000 LWA851997:LWA852000 MFW851997:MFW852000 MPS851997:MPS852000 MZO851997:MZO852000 NJK851997:NJK852000 NTG851997:NTG852000 ODC851997:ODC852000 OMY851997:OMY852000 OWU851997:OWU852000 PGQ851997:PGQ852000 PQM851997:PQM852000 QAI851997:QAI852000 QKE851997:QKE852000 QUA851997:QUA852000 RDW851997:RDW852000 RNS851997:RNS852000 RXO851997:RXO852000 SHK851997:SHK852000 SRG851997:SRG852000 TBC851997:TBC852000 TKY851997:TKY852000 TUU851997:TUU852000 UEQ851997:UEQ852000 UOM851997:UOM852000 UYI851997:UYI852000 VIE851997:VIE852000 VSA851997:VSA852000 WBW851997:WBW852000 WLS851997:WLS852000 WVO851997:WVO852000 G917533:G917536 JC917533:JC917536 SY917533:SY917536 ACU917533:ACU917536 AMQ917533:AMQ917536 AWM917533:AWM917536 BGI917533:BGI917536 BQE917533:BQE917536 CAA917533:CAA917536 CJW917533:CJW917536 CTS917533:CTS917536 DDO917533:DDO917536 DNK917533:DNK917536 DXG917533:DXG917536 EHC917533:EHC917536 EQY917533:EQY917536 FAU917533:FAU917536 FKQ917533:FKQ917536 FUM917533:FUM917536 GEI917533:GEI917536 GOE917533:GOE917536 GYA917533:GYA917536 HHW917533:HHW917536 HRS917533:HRS917536 IBO917533:IBO917536 ILK917533:ILK917536 IVG917533:IVG917536 JFC917533:JFC917536 JOY917533:JOY917536 JYU917533:JYU917536 KIQ917533:KIQ917536 KSM917533:KSM917536 LCI917533:LCI917536 LME917533:LME917536 LWA917533:LWA917536 MFW917533:MFW917536 MPS917533:MPS917536 MZO917533:MZO917536 NJK917533:NJK917536 NTG917533:NTG917536 ODC917533:ODC917536 OMY917533:OMY917536 OWU917533:OWU917536 PGQ917533:PGQ917536 PQM917533:PQM917536 QAI917533:QAI917536 QKE917533:QKE917536 QUA917533:QUA917536 RDW917533:RDW917536 RNS917533:RNS917536 RXO917533:RXO917536 SHK917533:SHK917536 SRG917533:SRG917536 TBC917533:TBC917536 TKY917533:TKY917536 TUU917533:TUU917536 UEQ917533:UEQ917536 UOM917533:UOM917536 UYI917533:UYI917536 VIE917533:VIE917536 VSA917533:VSA917536 WBW917533:WBW917536 WLS917533:WLS917536 WVO917533:WVO917536 G983069:G983072 JC983069:JC983072 SY983069:SY983072 ACU983069:ACU983072 AMQ983069:AMQ983072 AWM983069:AWM983072 BGI983069:BGI983072 BQE983069:BQE983072 CAA983069:CAA983072 CJW983069:CJW983072 CTS983069:CTS983072 DDO983069:DDO983072 DNK983069:DNK983072 DXG983069:DXG983072 EHC983069:EHC983072 EQY983069:EQY983072 FAU983069:FAU983072 FKQ983069:FKQ983072 FUM983069:FUM983072 GEI983069:GEI983072 GOE983069:GOE983072 GYA983069:GYA983072 HHW983069:HHW983072 HRS983069:HRS983072 IBO983069:IBO983072 ILK983069:ILK983072 IVG983069:IVG983072 JFC983069:JFC983072 JOY983069:JOY983072 JYU983069:JYU983072 KIQ983069:KIQ983072 KSM983069:KSM983072 LCI983069:LCI983072 LME983069:LME983072 LWA983069:LWA983072 MFW983069:MFW983072 MPS983069:MPS983072 MZO983069:MZO983072 NJK983069:NJK983072 NTG983069:NTG983072 ODC983069:ODC983072 OMY983069:OMY983072 OWU983069:OWU983072 PGQ983069:PGQ983072 PQM983069:PQM983072 QAI983069:QAI983072 QKE983069:QKE983072 QUA983069:QUA983072 RDW983069:RDW983072 RNS983069:RNS983072 RXO983069:RXO983072 SHK983069:SHK983072 SRG983069:SRG983072 TBC983069:TBC983072 TKY983069:TKY983072 TUU983069:TUU983072 UEQ983069:UEQ983072 UOM983069:UOM983072 UYI983069:UYI983072 VIE983069:VIE983072 VSA983069:VSA983072 WBW983069:WBW983072 WLS983069:WLS983072 WVO983069:WVO983072 G171:G267 JC171:JC267 SY171:SY267 ACU171:ACU267 AMQ171:AMQ267 AWM171:AWM267 BGI171:BGI267 BQE171:BQE267 CAA171:CAA267 CJW171:CJW267 CTS171:CTS267 DDO171:DDO267 DNK171:DNK267 DXG171:DXG267 EHC171:EHC267 EQY171:EQY267 FAU171:FAU267 FKQ171:FKQ267 FUM171:FUM267 GEI171:GEI267 GOE171:GOE267 GYA171:GYA267 HHW171:HHW267 HRS171:HRS267 IBO171:IBO267 ILK171:ILK267 IVG171:IVG267 JFC171:JFC267 JOY171:JOY267 JYU171:JYU267 KIQ171:KIQ267 KSM171:KSM267 LCI171:LCI267 LME171:LME267 LWA171:LWA267 MFW171:MFW267 MPS171:MPS267 MZO171:MZO267 NJK171:NJK267 NTG171:NTG267 ODC171:ODC267 OMY171:OMY267 OWU171:OWU267 PGQ171:PGQ267 PQM171:PQM267 QAI171:QAI267 QKE171:QKE267 QUA171:QUA267 RDW171:RDW267 RNS171:RNS267 RXO171:RXO267 SHK171:SHK267 SRG171:SRG267 TBC171:TBC267 TKY171:TKY267 TUU171:TUU267 UEQ171:UEQ267 UOM171:UOM267 UYI171:UYI267 VIE171:VIE267 VSA171:VSA267 WBW171:WBW267 WLS171:WLS267 WVO171:WVO267 G65707:G65803 JC65707:JC65803 SY65707:SY65803 ACU65707:ACU65803 AMQ65707:AMQ65803 AWM65707:AWM65803 BGI65707:BGI65803 BQE65707:BQE65803 CAA65707:CAA65803 CJW65707:CJW65803 CTS65707:CTS65803 DDO65707:DDO65803 DNK65707:DNK65803 DXG65707:DXG65803 EHC65707:EHC65803 EQY65707:EQY65803 FAU65707:FAU65803 FKQ65707:FKQ65803 FUM65707:FUM65803 GEI65707:GEI65803 GOE65707:GOE65803 GYA65707:GYA65803 HHW65707:HHW65803 HRS65707:HRS65803 IBO65707:IBO65803 ILK65707:ILK65803 IVG65707:IVG65803 JFC65707:JFC65803 JOY65707:JOY65803 JYU65707:JYU65803 KIQ65707:KIQ65803 KSM65707:KSM65803 LCI65707:LCI65803 LME65707:LME65803 LWA65707:LWA65803 MFW65707:MFW65803 MPS65707:MPS65803 MZO65707:MZO65803 NJK65707:NJK65803 NTG65707:NTG65803 ODC65707:ODC65803 OMY65707:OMY65803 OWU65707:OWU65803 PGQ65707:PGQ65803 PQM65707:PQM65803 QAI65707:QAI65803 QKE65707:QKE65803 QUA65707:QUA65803 RDW65707:RDW65803 RNS65707:RNS65803 RXO65707:RXO65803 SHK65707:SHK65803 SRG65707:SRG65803 TBC65707:TBC65803 TKY65707:TKY65803 TUU65707:TUU65803 UEQ65707:UEQ65803 UOM65707:UOM65803 UYI65707:UYI65803 VIE65707:VIE65803 VSA65707:VSA65803 WBW65707:WBW65803 WLS65707:WLS65803 WVO65707:WVO65803 G131243:G131339 JC131243:JC131339 SY131243:SY131339 ACU131243:ACU131339 AMQ131243:AMQ131339 AWM131243:AWM131339 BGI131243:BGI131339 BQE131243:BQE131339 CAA131243:CAA131339 CJW131243:CJW131339 CTS131243:CTS131339 DDO131243:DDO131339 DNK131243:DNK131339 DXG131243:DXG131339 EHC131243:EHC131339 EQY131243:EQY131339 FAU131243:FAU131339 FKQ131243:FKQ131339 FUM131243:FUM131339 GEI131243:GEI131339 GOE131243:GOE131339 GYA131243:GYA131339 HHW131243:HHW131339 HRS131243:HRS131339 IBO131243:IBO131339 ILK131243:ILK131339 IVG131243:IVG131339 JFC131243:JFC131339 JOY131243:JOY131339 JYU131243:JYU131339 KIQ131243:KIQ131339 KSM131243:KSM131339 LCI131243:LCI131339 LME131243:LME131339 LWA131243:LWA131339 MFW131243:MFW131339 MPS131243:MPS131339 MZO131243:MZO131339 NJK131243:NJK131339 NTG131243:NTG131339 ODC131243:ODC131339 OMY131243:OMY131339 OWU131243:OWU131339 PGQ131243:PGQ131339 PQM131243:PQM131339 QAI131243:QAI131339 QKE131243:QKE131339 QUA131243:QUA131339 RDW131243:RDW131339 RNS131243:RNS131339 RXO131243:RXO131339 SHK131243:SHK131339 SRG131243:SRG131339 TBC131243:TBC131339 TKY131243:TKY131339 TUU131243:TUU131339 UEQ131243:UEQ131339 UOM131243:UOM131339 UYI131243:UYI131339 VIE131243:VIE131339 VSA131243:VSA131339 WBW131243:WBW131339 WLS131243:WLS131339 WVO131243:WVO131339 G196779:G196875 JC196779:JC196875 SY196779:SY196875 ACU196779:ACU196875 AMQ196779:AMQ196875 AWM196779:AWM196875 BGI196779:BGI196875 BQE196779:BQE196875 CAA196779:CAA196875 CJW196779:CJW196875 CTS196779:CTS196875 DDO196779:DDO196875 DNK196779:DNK196875 DXG196779:DXG196875 EHC196779:EHC196875 EQY196779:EQY196875 FAU196779:FAU196875 FKQ196779:FKQ196875 FUM196779:FUM196875 GEI196779:GEI196875 GOE196779:GOE196875 GYA196779:GYA196875 HHW196779:HHW196875 HRS196779:HRS196875 IBO196779:IBO196875 ILK196779:ILK196875 IVG196779:IVG196875 JFC196779:JFC196875 JOY196779:JOY196875 JYU196779:JYU196875 KIQ196779:KIQ196875 KSM196779:KSM196875 LCI196779:LCI196875 LME196779:LME196875 LWA196779:LWA196875 MFW196779:MFW196875 MPS196779:MPS196875 MZO196779:MZO196875 NJK196779:NJK196875 NTG196779:NTG196875 ODC196779:ODC196875 OMY196779:OMY196875 OWU196779:OWU196875 PGQ196779:PGQ196875 PQM196779:PQM196875 QAI196779:QAI196875 QKE196779:QKE196875 QUA196779:QUA196875 RDW196779:RDW196875 RNS196779:RNS196875 RXO196779:RXO196875 SHK196779:SHK196875 SRG196779:SRG196875 TBC196779:TBC196875 TKY196779:TKY196875 TUU196779:TUU196875 UEQ196779:UEQ196875 UOM196779:UOM196875 UYI196779:UYI196875 VIE196779:VIE196875 VSA196779:VSA196875 WBW196779:WBW196875 WLS196779:WLS196875 WVO196779:WVO196875 G262315:G262411 JC262315:JC262411 SY262315:SY262411 ACU262315:ACU262411 AMQ262315:AMQ262411 AWM262315:AWM262411 BGI262315:BGI262411 BQE262315:BQE262411 CAA262315:CAA262411 CJW262315:CJW262411 CTS262315:CTS262411 DDO262315:DDO262411 DNK262315:DNK262411 DXG262315:DXG262411 EHC262315:EHC262411 EQY262315:EQY262411 FAU262315:FAU262411 FKQ262315:FKQ262411 FUM262315:FUM262411 GEI262315:GEI262411 GOE262315:GOE262411 GYA262315:GYA262411 HHW262315:HHW262411 HRS262315:HRS262411 IBO262315:IBO262411 ILK262315:ILK262411 IVG262315:IVG262411 JFC262315:JFC262411 JOY262315:JOY262411 JYU262315:JYU262411 KIQ262315:KIQ262411 KSM262315:KSM262411 LCI262315:LCI262411 LME262315:LME262411 LWA262315:LWA262411 MFW262315:MFW262411 MPS262315:MPS262411 MZO262315:MZO262411 NJK262315:NJK262411 NTG262315:NTG262411 ODC262315:ODC262411 OMY262315:OMY262411 OWU262315:OWU262411 PGQ262315:PGQ262411 PQM262315:PQM262411 QAI262315:QAI262411 QKE262315:QKE262411 QUA262315:QUA262411 RDW262315:RDW262411 RNS262315:RNS262411 RXO262315:RXO262411 SHK262315:SHK262411 SRG262315:SRG262411 TBC262315:TBC262411 TKY262315:TKY262411 TUU262315:TUU262411 UEQ262315:UEQ262411 UOM262315:UOM262411 UYI262315:UYI262411 VIE262315:VIE262411 VSA262315:VSA262411 WBW262315:WBW262411 WLS262315:WLS262411 WVO262315:WVO262411 G327851:G327947 JC327851:JC327947 SY327851:SY327947 ACU327851:ACU327947 AMQ327851:AMQ327947 AWM327851:AWM327947 BGI327851:BGI327947 BQE327851:BQE327947 CAA327851:CAA327947 CJW327851:CJW327947 CTS327851:CTS327947 DDO327851:DDO327947 DNK327851:DNK327947 DXG327851:DXG327947 EHC327851:EHC327947 EQY327851:EQY327947 FAU327851:FAU327947 FKQ327851:FKQ327947 FUM327851:FUM327947 GEI327851:GEI327947 GOE327851:GOE327947 GYA327851:GYA327947 HHW327851:HHW327947 HRS327851:HRS327947 IBO327851:IBO327947 ILK327851:ILK327947 IVG327851:IVG327947 JFC327851:JFC327947 JOY327851:JOY327947 JYU327851:JYU327947 KIQ327851:KIQ327947 KSM327851:KSM327947 LCI327851:LCI327947 LME327851:LME327947 LWA327851:LWA327947 MFW327851:MFW327947 MPS327851:MPS327947 MZO327851:MZO327947 NJK327851:NJK327947 NTG327851:NTG327947 ODC327851:ODC327947 OMY327851:OMY327947 OWU327851:OWU327947 PGQ327851:PGQ327947 PQM327851:PQM327947 QAI327851:QAI327947 QKE327851:QKE327947 QUA327851:QUA327947 RDW327851:RDW327947 RNS327851:RNS327947 RXO327851:RXO327947 SHK327851:SHK327947 SRG327851:SRG327947 TBC327851:TBC327947 TKY327851:TKY327947 TUU327851:TUU327947 UEQ327851:UEQ327947 UOM327851:UOM327947 UYI327851:UYI327947 VIE327851:VIE327947 VSA327851:VSA327947 WBW327851:WBW327947 WLS327851:WLS327947 WVO327851:WVO327947 G393387:G393483 JC393387:JC393483 SY393387:SY393483 ACU393387:ACU393483 AMQ393387:AMQ393483 AWM393387:AWM393483 BGI393387:BGI393483 BQE393387:BQE393483 CAA393387:CAA393483 CJW393387:CJW393483 CTS393387:CTS393483 DDO393387:DDO393483 DNK393387:DNK393483 DXG393387:DXG393483 EHC393387:EHC393483 EQY393387:EQY393483 FAU393387:FAU393483 FKQ393387:FKQ393483 FUM393387:FUM393483 GEI393387:GEI393483 GOE393387:GOE393483 GYA393387:GYA393483 HHW393387:HHW393483 HRS393387:HRS393483 IBO393387:IBO393483 ILK393387:ILK393483 IVG393387:IVG393483 JFC393387:JFC393483 JOY393387:JOY393483 JYU393387:JYU393483 KIQ393387:KIQ393483 KSM393387:KSM393483 LCI393387:LCI393483 LME393387:LME393483 LWA393387:LWA393483 MFW393387:MFW393483 MPS393387:MPS393483 MZO393387:MZO393483 NJK393387:NJK393483 NTG393387:NTG393483 ODC393387:ODC393483 OMY393387:OMY393483 OWU393387:OWU393483 PGQ393387:PGQ393483 PQM393387:PQM393483 QAI393387:QAI393483 QKE393387:QKE393483 QUA393387:QUA393483 RDW393387:RDW393483 RNS393387:RNS393483 RXO393387:RXO393483 SHK393387:SHK393483 SRG393387:SRG393483 TBC393387:TBC393483 TKY393387:TKY393483 TUU393387:TUU393483 UEQ393387:UEQ393483 UOM393387:UOM393483 UYI393387:UYI393483 VIE393387:VIE393483 VSA393387:VSA393483 WBW393387:WBW393483 WLS393387:WLS393483 WVO393387:WVO393483 G458923:G459019 JC458923:JC459019 SY458923:SY459019 ACU458923:ACU459019 AMQ458923:AMQ459019 AWM458923:AWM459019 BGI458923:BGI459019 BQE458923:BQE459019 CAA458923:CAA459019 CJW458923:CJW459019 CTS458923:CTS459019 DDO458923:DDO459019 DNK458923:DNK459019 DXG458923:DXG459019 EHC458923:EHC459019 EQY458923:EQY459019 FAU458923:FAU459019 FKQ458923:FKQ459019 FUM458923:FUM459019 GEI458923:GEI459019 GOE458923:GOE459019 GYA458923:GYA459019 HHW458923:HHW459019 HRS458923:HRS459019 IBO458923:IBO459019 ILK458923:ILK459019 IVG458923:IVG459019 JFC458923:JFC459019 JOY458923:JOY459019 JYU458923:JYU459019 KIQ458923:KIQ459019 KSM458923:KSM459019 LCI458923:LCI459019 LME458923:LME459019 LWA458923:LWA459019 MFW458923:MFW459019 MPS458923:MPS459019 MZO458923:MZO459019 NJK458923:NJK459019 NTG458923:NTG459019 ODC458923:ODC459019 OMY458923:OMY459019 OWU458923:OWU459019 PGQ458923:PGQ459019 PQM458923:PQM459019 QAI458923:QAI459019 QKE458923:QKE459019 QUA458923:QUA459019 RDW458923:RDW459019 RNS458923:RNS459019 RXO458923:RXO459019 SHK458923:SHK459019 SRG458923:SRG459019 TBC458923:TBC459019 TKY458923:TKY459019 TUU458923:TUU459019 UEQ458923:UEQ459019 UOM458923:UOM459019 UYI458923:UYI459019 VIE458923:VIE459019 VSA458923:VSA459019 WBW458923:WBW459019 WLS458923:WLS459019 WVO458923:WVO459019 G524459:G524555 JC524459:JC524555 SY524459:SY524555 ACU524459:ACU524555 AMQ524459:AMQ524555 AWM524459:AWM524555 BGI524459:BGI524555 BQE524459:BQE524555 CAA524459:CAA524555 CJW524459:CJW524555 CTS524459:CTS524555 DDO524459:DDO524555 DNK524459:DNK524555 DXG524459:DXG524555 EHC524459:EHC524555 EQY524459:EQY524555 FAU524459:FAU524555 FKQ524459:FKQ524555 FUM524459:FUM524555 GEI524459:GEI524555 GOE524459:GOE524555 GYA524459:GYA524555 HHW524459:HHW524555 HRS524459:HRS524555 IBO524459:IBO524555 ILK524459:ILK524555 IVG524459:IVG524555 JFC524459:JFC524555 JOY524459:JOY524555 JYU524459:JYU524555 KIQ524459:KIQ524555 KSM524459:KSM524555 LCI524459:LCI524555 LME524459:LME524555 LWA524459:LWA524555 MFW524459:MFW524555 MPS524459:MPS524555 MZO524459:MZO524555 NJK524459:NJK524555 NTG524459:NTG524555 ODC524459:ODC524555 OMY524459:OMY524555 OWU524459:OWU524555 PGQ524459:PGQ524555 PQM524459:PQM524555 QAI524459:QAI524555 QKE524459:QKE524555 QUA524459:QUA524555 RDW524459:RDW524555 RNS524459:RNS524555 RXO524459:RXO524555 SHK524459:SHK524555 SRG524459:SRG524555 TBC524459:TBC524555 TKY524459:TKY524555 TUU524459:TUU524555 UEQ524459:UEQ524555 UOM524459:UOM524555 UYI524459:UYI524555 VIE524459:VIE524555 VSA524459:VSA524555 WBW524459:WBW524555 WLS524459:WLS524555 WVO524459:WVO524555 G589995:G590091 JC589995:JC590091 SY589995:SY590091 ACU589995:ACU590091 AMQ589995:AMQ590091 AWM589995:AWM590091 BGI589995:BGI590091 BQE589995:BQE590091 CAA589995:CAA590091 CJW589995:CJW590091 CTS589995:CTS590091 DDO589995:DDO590091 DNK589995:DNK590091 DXG589995:DXG590091 EHC589995:EHC590091 EQY589995:EQY590091 FAU589995:FAU590091 FKQ589995:FKQ590091 FUM589995:FUM590091 GEI589995:GEI590091 GOE589995:GOE590091 GYA589995:GYA590091 HHW589995:HHW590091 HRS589995:HRS590091 IBO589995:IBO590091 ILK589995:ILK590091 IVG589995:IVG590091 JFC589995:JFC590091 JOY589995:JOY590091 JYU589995:JYU590091 KIQ589995:KIQ590091 KSM589995:KSM590091 LCI589995:LCI590091 LME589995:LME590091 LWA589995:LWA590091 MFW589995:MFW590091 MPS589995:MPS590091 MZO589995:MZO590091 NJK589995:NJK590091 NTG589995:NTG590091 ODC589995:ODC590091 OMY589995:OMY590091 OWU589995:OWU590091 PGQ589995:PGQ590091 PQM589995:PQM590091 QAI589995:QAI590091 QKE589995:QKE590091 QUA589995:QUA590091 RDW589995:RDW590091 RNS589995:RNS590091 RXO589995:RXO590091 SHK589995:SHK590091 SRG589995:SRG590091 TBC589995:TBC590091 TKY589995:TKY590091 TUU589995:TUU590091 UEQ589995:UEQ590091 UOM589995:UOM590091 UYI589995:UYI590091 VIE589995:VIE590091 VSA589995:VSA590091 WBW589995:WBW590091 WLS589995:WLS590091 WVO589995:WVO590091 G655531:G655627 JC655531:JC655627 SY655531:SY655627 ACU655531:ACU655627 AMQ655531:AMQ655627 AWM655531:AWM655627 BGI655531:BGI655627 BQE655531:BQE655627 CAA655531:CAA655627 CJW655531:CJW655627 CTS655531:CTS655627 DDO655531:DDO655627 DNK655531:DNK655627 DXG655531:DXG655627 EHC655531:EHC655627 EQY655531:EQY655627 FAU655531:FAU655627 FKQ655531:FKQ655627 FUM655531:FUM655627 GEI655531:GEI655627 GOE655531:GOE655627 GYA655531:GYA655627 HHW655531:HHW655627 HRS655531:HRS655627 IBO655531:IBO655627 ILK655531:ILK655627 IVG655531:IVG655627 JFC655531:JFC655627 JOY655531:JOY655627 JYU655531:JYU655627 KIQ655531:KIQ655627 KSM655531:KSM655627 LCI655531:LCI655627 LME655531:LME655627 LWA655531:LWA655627 MFW655531:MFW655627 MPS655531:MPS655627 MZO655531:MZO655627 NJK655531:NJK655627 NTG655531:NTG655627 ODC655531:ODC655627 OMY655531:OMY655627 OWU655531:OWU655627 PGQ655531:PGQ655627 PQM655531:PQM655627 QAI655531:QAI655627 QKE655531:QKE655627 QUA655531:QUA655627 RDW655531:RDW655627 RNS655531:RNS655627 RXO655531:RXO655627 SHK655531:SHK655627 SRG655531:SRG655627 TBC655531:TBC655627 TKY655531:TKY655627 TUU655531:TUU655627 UEQ655531:UEQ655627 UOM655531:UOM655627 UYI655531:UYI655627 VIE655531:VIE655627 VSA655531:VSA655627 WBW655531:WBW655627 WLS655531:WLS655627 WVO655531:WVO655627 G721067:G721163 JC721067:JC721163 SY721067:SY721163 ACU721067:ACU721163 AMQ721067:AMQ721163 AWM721067:AWM721163 BGI721067:BGI721163 BQE721067:BQE721163 CAA721067:CAA721163 CJW721067:CJW721163 CTS721067:CTS721163 DDO721067:DDO721163 DNK721067:DNK721163 DXG721067:DXG721163 EHC721067:EHC721163 EQY721067:EQY721163 FAU721067:FAU721163 FKQ721067:FKQ721163 FUM721067:FUM721163 GEI721067:GEI721163 GOE721067:GOE721163 GYA721067:GYA721163 HHW721067:HHW721163 HRS721067:HRS721163 IBO721067:IBO721163 ILK721067:ILK721163 IVG721067:IVG721163 JFC721067:JFC721163 JOY721067:JOY721163 JYU721067:JYU721163 KIQ721067:KIQ721163 KSM721067:KSM721163 LCI721067:LCI721163 LME721067:LME721163 LWA721067:LWA721163 MFW721067:MFW721163 MPS721067:MPS721163 MZO721067:MZO721163 NJK721067:NJK721163 NTG721067:NTG721163 ODC721067:ODC721163 OMY721067:OMY721163 OWU721067:OWU721163 PGQ721067:PGQ721163 PQM721067:PQM721163 QAI721067:QAI721163 QKE721067:QKE721163 QUA721067:QUA721163 RDW721067:RDW721163 RNS721067:RNS721163 RXO721067:RXO721163 SHK721067:SHK721163 SRG721067:SRG721163 TBC721067:TBC721163 TKY721067:TKY721163 TUU721067:TUU721163 UEQ721067:UEQ721163 UOM721067:UOM721163 UYI721067:UYI721163 VIE721067:VIE721163 VSA721067:VSA721163 WBW721067:WBW721163 WLS721067:WLS721163 WVO721067:WVO721163 G786603:G786699 JC786603:JC786699 SY786603:SY786699 ACU786603:ACU786699 AMQ786603:AMQ786699 AWM786603:AWM786699 BGI786603:BGI786699 BQE786603:BQE786699 CAA786603:CAA786699 CJW786603:CJW786699 CTS786603:CTS786699 DDO786603:DDO786699 DNK786603:DNK786699 DXG786603:DXG786699 EHC786603:EHC786699 EQY786603:EQY786699 FAU786603:FAU786699 FKQ786603:FKQ786699 FUM786603:FUM786699 GEI786603:GEI786699 GOE786603:GOE786699 GYA786603:GYA786699 HHW786603:HHW786699 HRS786603:HRS786699 IBO786603:IBO786699 ILK786603:ILK786699 IVG786603:IVG786699 JFC786603:JFC786699 JOY786603:JOY786699 JYU786603:JYU786699 KIQ786603:KIQ786699 KSM786603:KSM786699 LCI786603:LCI786699 LME786603:LME786699 LWA786603:LWA786699 MFW786603:MFW786699 MPS786603:MPS786699 MZO786603:MZO786699 NJK786603:NJK786699 NTG786603:NTG786699 ODC786603:ODC786699 OMY786603:OMY786699 OWU786603:OWU786699 PGQ786603:PGQ786699 PQM786603:PQM786699 QAI786603:QAI786699 QKE786603:QKE786699 QUA786603:QUA786699 RDW786603:RDW786699 RNS786603:RNS786699 RXO786603:RXO786699 SHK786603:SHK786699 SRG786603:SRG786699 TBC786603:TBC786699 TKY786603:TKY786699 TUU786603:TUU786699 UEQ786603:UEQ786699 UOM786603:UOM786699 UYI786603:UYI786699 VIE786603:VIE786699 VSA786603:VSA786699 WBW786603:WBW786699 WLS786603:WLS786699 WVO786603:WVO786699 G852139:G852235 JC852139:JC852235 SY852139:SY852235 ACU852139:ACU852235 AMQ852139:AMQ852235 AWM852139:AWM852235 BGI852139:BGI852235 BQE852139:BQE852235 CAA852139:CAA852235 CJW852139:CJW852235 CTS852139:CTS852235 DDO852139:DDO852235 DNK852139:DNK852235 DXG852139:DXG852235 EHC852139:EHC852235 EQY852139:EQY852235 FAU852139:FAU852235 FKQ852139:FKQ852235 FUM852139:FUM852235 GEI852139:GEI852235 GOE852139:GOE852235 GYA852139:GYA852235 HHW852139:HHW852235 HRS852139:HRS852235 IBO852139:IBO852235 ILK852139:ILK852235 IVG852139:IVG852235 JFC852139:JFC852235 JOY852139:JOY852235 JYU852139:JYU852235 KIQ852139:KIQ852235 KSM852139:KSM852235 LCI852139:LCI852235 LME852139:LME852235 LWA852139:LWA852235 MFW852139:MFW852235 MPS852139:MPS852235 MZO852139:MZO852235 NJK852139:NJK852235 NTG852139:NTG852235 ODC852139:ODC852235 OMY852139:OMY852235 OWU852139:OWU852235 PGQ852139:PGQ852235 PQM852139:PQM852235 QAI852139:QAI852235 QKE852139:QKE852235 QUA852139:QUA852235 RDW852139:RDW852235 RNS852139:RNS852235 RXO852139:RXO852235 SHK852139:SHK852235 SRG852139:SRG852235 TBC852139:TBC852235 TKY852139:TKY852235 TUU852139:TUU852235 UEQ852139:UEQ852235 UOM852139:UOM852235 UYI852139:UYI852235 VIE852139:VIE852235 VSA852139:VSA852235 WBW852139:WBW852235 WLS852139:WLS852235 WVO852139:WVO852235 G917675:G917771 JC917675:JC917771 SY917675:SY917771 ACU917675:ACU917771 AMQ917675:AMQ917771 AWM917675:AWM917771 BGI917675:BGI917771 BQE917675:BQE917771 CAA917675:CAA917771 CJW917675:CJW917771 CTS917675:CTS917771 DDO917675:DDO917771 DNK917675:DNK917771 DXG917675:DXG917771 EHC917675:EHC917771 EQY917675:EQY917771 FAU917675:FAU917771 FKQ917675:FKQ917771 FUM917675:FUM917771 GEI917675:GEI917771 GOE917675:GOE917771 GYA917675:GYA917771 HHW917675:HHW917771 HRS917675:HRS917771 IBO917675:IBO917771 ILK917675:ILK917771 IVG917675:IVG917771 JFC917675:JFC917771 JOY917675:JOY917771 JYU917675:JYU917771 KIQ917675:KIQ917771 KSM917675:KSM917771 LCI917675:LCI917771 LME917675:LME917771 LWA917675:LWA917771 MFW917675:MFW917771 MPS917675:MPS917771 MZO917675:MZO917771 NJK917675:NJK917771 NTG917675:NTG917771 ODC917675:ODC917771 OMY917675:OMY917771 OWU917675:OWU917771 PGQ917675:PGQ917771 PQM917675:PQM917771 QAI917675:QAI917771 QKE917675:QKE917771 QUA917675:QUA917771 RDW917675:RDW917771 RNS917675:RNS917771 RXO917675:RXO917771 SHK917675:SHK917771 SRG917675:SRG917771 TBC917675:TBC917771 TKY917675:TKY917771 TUU917675:TUU917771 UEQ917675:UEQ917771 UOM917675:UOM917771 UYI917675:UYI917771 VIE917675:VIE917771 VSA917675:VSA917771 WBW917675:WBW917771 WLS917675:WLS917771 WVO917675:WVO917771 G983211:G983307 JC983211:JC983307 SY983211:SY983307 ACU983211:ACU983307 AMQ983211:AMQ983307 AWM983211:AWM983307 BGI983211:BGI983307 BQE983211:BQE983307 CAA983211:CAA983307 CJW983211:CJW983307 CTS983211:CTS983307 DDO983211:DDO983307 DNK983211:DNK983307 DXG983211:DXG983307 EHC983211:EHC983307 EQY983211:EQY983307 FAU983211:FAU983307 FKQ983211:FKQ983307 FUM983211:FUM983307 GEI983211:GEI983307 GOE983211:GOE983307 GYA983211:GYA983307 HHW983211:HHW983307 HRS983211:HRS983307 IBO983211:IBO983307 ILK983211:ILK983307 IVG983211:IVG983307 JFC983211:JFC983307 JOY983211:JOY983307 JYU983211:JYU983307 KIQ983211:KIQ983307 KSM983211:KSM983307 LCI983211:LCI983307 LME983211:LME983307 LWA983211:LWA983307 MFW983211:MFW983307 MPS983211:MPS983307 MZO983211:MZO983307 NJK983211:NJK983307 NTG983211:NTG983307 ODC983211:ODC983307 OMY983211:OMY983307 OWU983211:OWU983307 PGQ983211:PGQ983307 PQM983211:PQM983307 QAI983211:QAI983307 QKE983211:QKE983307 QUA983211:QUA983307 RDW983211:RDW983307 RNS983211:RNS983307 RXO983211:RXO983307 SHK983211:SHK983307 SRG983211:SRG983307 TBC983211:TBC983307 TKY983211:TKY983307 TUU983211:TUU983307 UEQ983211:UEQ983307 UOM983211:UOM983307 UYI983211:UYI983307 VIE983211:VIE983307 VSA983211:VSA983307 WBW983211:WBW983307 WLS983211:WLS983307 WVO983211:WVO983307" xr:uid="{00000000-0002-0000-0F00-000011000000}">
      <formula1>1950</formula1>
      <formula2>YEAR(TODAY())+1</formula2>
    </dataValidation>
    <dataValidation type="whole" allowBlank="1" showInputMessage="1" showErrorMessage="1" errorTitle="Número" error="Digite números únicamente" sqref="J49:J50 JF49:JF50 TB49:TB50 ACX49:ACX50 AMT49:AMT50 AWP49:AWP50 BGL49:BGL50 BQH49:BQH50 CAD49:CAD50 CJZ49:CJZ50 CTV49:CTV50 DDR49:DDR50 DNN49:DNN50 DXJ49:DXJ50 EHF49:EHF50 ERB49:ERB50 FAX49:FAX50 FKT49:FKT50 FUP49:FUP50 GEL49:GEL50 GOH49:GOH50 GYD49:GYD50 HHZ49:HHZ50 HRV49:HRV50 IBR49:IBR50 ILN49:ILN50 IVJ49:IVJ50 JFF49:JFF50 JPB49:JPB50 JYX49:JYX50 KIT49:KIT50 KSP49:KSP50 LCL49:LCL50 LMH49:LMH50 LWD49:LWD50 MFZ49:MFZ50 MPV49:MPV50 MZR49:MZR50 NJN49:NJN50 NTJ49:NTJ50 ODF49:ODF50 ONB49:ONB50 OWX49:OWX50 PGT49:PGT50 PQP49:PQP50 QAL49:QAL50 QKH49:QKH50 QUD49:QUD50 RDZ49:RDZ50 RNV49:RNV50 RXR49:RXR50 SHN49:SHN50 SRJ49:SRJ50 TBF49:TBF50 TLB49:TLB50 TUX49:TUX50 UET49:UET50 UOP49:UOP50 UYL49:UYL50 VIH49:VIH50 VSD49:VSD50 WBZ49:WBZ50 WLV49:WLV50 WVR49:WVR50 J65585:J65586 JF65585:JF65586 TB65585:TB65586 ACX65585:ACX65586 AMT65585:AMT65586 AWP65585:AWP65586 BGL65585:BGL65586 BQH65585:BQH65586 CAD65585:CAD65586 CJZ65585:CJZ65586 CTV65585:CTV65586 DDR65585:DDR65586 DNN65585:DNN65586 DXJ65585:DXJ65586 EHF65585:EHF65586 ERB65585:ERB65586 FAX65585:FAX65586 FKT65585:FKT65586 FUP65585:FUP65586 GEL65585:GEL65586 GOH65585:GOH65586 GYD65585:GYD65586 HHZ65585:HHZ65586 HRV65585:HRV65586 IBR65585:IBR65586 ILN65585:ILN65586 IVJ65585:IVJ65586 JFF65585:JFF65586 JPB65585:JPB65586 JYX65585:JYX65586 KIT65585:KIT65586 KSP65585:KSP65586 LCL65585:LCL65586 LMH65585:LMH65586 LWD65585:LWD65586 MFZ65585:MFZ65586 MPV65585:MPV65586 MZR65585:MZR65586 NJN65585:NJN65586 NTJ65585:NTJ65586 ODF65585:ODF65586 ONB65585:ONB65586 OWX65585:OWX65586 PGT65585:PGT65586 PQP65585:PQP65586 QAL65585:QAL65586 QKH65585:QKH65586 QUD65585:QUD65586 RDZ65585:RDZ65586 RNV65585:RNV65586 RXR65585:RXR65586 SHN65585:SHN65586 SRJ65585:SRJ65586 TBF65585:TBF65586 TLB65585:TLB65586 TUX65585:TUX65586 UET65585:UET65586 UOP65585:UOP65586 UYL65585:UYL65586 VIH65585:VIH65586 VSD65585:VSD65586 WBZ65585:WBZ65586 WLV65585:WLV65586 WVR65585:WVR65586 J131121:J131122 JF131121:JF131122 TB131121:TB131122 ACX131121:ACX131122 AMT131121:AMT131122 AWP131121:AWP131122 BGL131121:BGL131122 BQH131121:BQH131122 CAD131121:CAD131122 CJZ131121:CJZ131122 CTV131121:CTV131122 DDR131121:DDR131122 DNN131121:DNN131122 DXJ131121:DXJ131122 EHF131121:EHF131122 ERB131121:ERB131122 FAX131121:FAX131122 FKT131121:FKT131122 FUP131121:FUP131122 GEL131121:GEL131122 GOH131121:GOH131122 GYD131121:GYD131122 HHZ131121:HHZ131122 HRV131121:HRV131122 IBR131121:IBR131122 ILN131121:ILN131122 IVJ131121:IVJ131122 JFF131121:JFF131122 JPB131121:JPB131122 JYX131121:JYX131122 KIT131121:KIT131122 KSP131121:KSP131122 LCL131121:LCL131122 LMH131121:LMH131122 LWD131121:LWD131122 MFZ131121:MFZ131122 MPV131121:MPV131122 MZR131121:MZR131122 NJN131121:NJN131122 NTJ131121:NTJ131122 ODF131121:ODF131122 ONB131121:ONB131122 OWX131121:OWX131122 PGT131121:PGT131122 PQP131121:PQP131122 QAL131121:QAL131122 QKH131121:QKH131122 QUD131121:QUD131122 RDZ131121:RDZ131122 RNV131121:RNV131122 RXR131121:RXR131122 SHN131121:SHN131122 SRJ131121:SRJ131122 TBF131121:TBF131122 TLB131121:TLB131122 TUX131121:TUX131122 UET131121:UET131122 UOP131121:UOP131122 UYL131121:UYL131122 VIH131121:VIH131122 VSD131121:VSD131122 WBZ131121:WBZ131122 WLV131121:WLV131122 WVR131121:WVR131122 J196657:J196658 JF196657:JF196658 TB196657:TB196658 ACX196657:ACX196658 AMT196657:AMT196658 AWP196657:AWP196658 BGL196657:BGL196658 BQH196657:BQH196658 CAD196657:CAD196658 CJZ196657:CJZ196658 CTV196657:CTV196658 DDR196657:DDR196658 DNN196657:DNN196658 DXJ196657:DXJ196658 EHF196657:EHF196658 ERB196657:ERB196658 FAX196657:FAX196658 FKT196657:FKT196658 FUP196657:FUP196658 GEL196657:GEL196658 GOH196657:GOH196658 GYD196657:GYD196658 HHZ196657:HHZ196658 HRV196657:HRV196658 IBR196657:IBR196658 ILN196657:ILN196658 IVJ196657:IVJ196658 JFF196657:JFF196658 JPB196657:JPB196658 JYX196657:JYX196658 KIT196657:KIT196658 KSP196657:KSP196658 LCL196657:LCL196658 LMH196657:LMH196658 LWD196657:LWD196658 MFZ196657:MFZ196658 MPV196657:MPV196658 MZR196657:MZR196658 NJN196657:NJN196658 NTJ196657:NTJ196658 ODF196657:ODF196658 ONB196657:ONB196658 OWX196657:OWX196658 PGT196657:PGT196658 PQP196657:PQP196658 QAL196657:QAL196658 QKH196657:QKH196658 QUD196657:QUD196658 RDZ196657:RDZ196658 RNV196657:RNV196658 RXR196657:RXR196658 SHN196657:SHN196658 SRJ196657:SRJ196658 TBF196657:TBF196658 TLB196657:TLB196658 TUX196657:TUX196658 UET196657:UET196658 UOP196657:UOP196658 UYL196657:UYL196658 VIH196657:VIH196658 VSD196657:VSD196658 WBZ196657:WBZ196658 WLV196657:WLV196658 WVR196657:WVR196658 J262193:J262194 JF262193:JF262194 TB262193:TB262194 ACX262193:ACX262194 AMT262193:AMT262194 AWP262193:AWP262194 BGL262193:BGL262194 BQH262193:BQH262194 CAD262193:CAD262194 CJZ262193:CJZ262194 CTV262193:CTV262194 DDR262193:DDR262194 DNN262193:DNN262194 DXJ262193:DXJ262194 EHF262193:EHF262194 ERB262193:ERB262194 FAX262193:FAX262194 FKT262193:FKT262194 FUP262193:FUP262194 GEL262193:GEL262194 GOH262193:GOH262194 GYD262193:GYD262194 HHZ262193:HHZ262194 HRV262193:HRV262194 IBR262193:IBR262194 ILN262193:ILN262194 IVJ262193:IVJ262194 JFF262193:JFF262194 JPB262193:JPB262194 JYX262193:JYX262194 KIT262193:KIT262194 KSP262193:KSP262194 LCL262193:LCL262194 LMH262193:LMH262194 LWD262193:LWD262194 MFZ262193:MFZ262194 MPV262193:MPV262194 MZR262193:MZR262194 NJN262193:NJN262194 NTJ262193:NTJ262194 ODF262193:ODF262194 ONB262193:ONB262194 OWX262193:OWX262194 PGT262193:PGT262194 PQP262193:PQP262194 QAL262193:QAL262194 QKH262193:QKH262194 QUD262193:QUD262194 RDZ262193:RDZ262194 RNV262193:RNV262194 RXR262193:RXR262194 SHN262193:SHN262194 SRJ262193:SRJ262194 TBF262193:TBF262194 TLB262193:TLB262194 TUX262193:TUX262194 UET262193:UET262194 UOP262193:UOP262194 UYL262193:UYL262194 VIH262193:VIH262194 VSD262193:VSD262194 WBZ262193:WBZ262194 WLV262193:WLV262194 WVR262193:WVR262194 J327729:J327730 JF327729:JF327730 TB327729:TB327730 ACX327729:ACX327730 AMT327729:AMT327730 AWP327729:AWP327730 BGL327729:BGL327730 BQH327729:BQH327730 CAD327729:CAD327730 CJZ327729:CJZ327730 CTV327729:CTV327730 DDR327729:DDR327730 DNN327729:DNN327730 DXJ327729:DXJ327730 EHF327729:EHF327730 ERB327729:ERB327730 FAX327729:FAX327730 FKT327729:FKT327730 FUP327729:FUP327730 GEL327729:GEL327730 GOH327729:GOH327730 GYD327729:GYD327730 HHZ327729:HHZ327730 HRV327729:HRV327730 IBR327729:IBR327730 ILN327729:ILN327730 IVJ327729:IVJ327730 JFF327729:JFF327730 JPB327729:JPB327730 JYX327729:JYX327730 KIT327729:KIT327730 KSP327729:KSP327730 LCL327729:LCL327730 LMH327729:LMH327730 LWD327729:LWD327730 MFZ327729:MFZ327730 MPV327729:MPV327730 MZR327729:MZR327730 NJN327729:NJN327730 NTJ327729:NTJ327730 ODF327729:ODF327730 ONB327729:ONB327730 OWX327729:OWX327730 PGT327729:PGT327730 PQP327729:PQP327730 QAL327729:QAL327730 QKH327729:QKH327730 QUD327729:QUD327730 RDZ327729:RDZ327730 RNV327729:RNV327730 RXR327729:RXR327730 SHN327729:SHN327730 SRJ327729:SRJ327730 TBF327729:TBF327730 TLB327729:TLB327730 TUX327729:TUX327730 UET327729:UET327730 UOP327729:UOP327730 UYL327729:UYL327730 VIH327729:VIH327730 VSD327729:VSD327730 WBZ327729:WBZ327730 WLV327729:WLV327730 WVR327729:WVR327730 J393265:J393266 JF393265:JF393266 TB393265:TB393266 ACX393265:ACX393266 AMT393265:AMT393266 AWP393265:AWP393266 BGL393265:BGL393266 BQH393265:BQH393266 CAD393265:CAD393266 CJZ393265:CJZ393266 CTV393265:CTV393266 DDR393265:DDR393266 DNN393265:DNN393266 DXJ393265:DXJ393266 EHF393265:EHF393266 ERB393265:ERB393266 FAX393265:FAX393266 FKT393265:FKT393266 FUP393265:FUP393266 GEL393265:GEL393266 GOH393265:GOH393266 GYD393265:GYD393266 HHZ393265:HHZ393266 HRV393265:HRV393266 IBR393265:IBR393266 ILN393265:ILN393266 IVJ393265:IVJ393266 JFF393265:JFF393266 JPB393265:JPB393266 JYX393265:JYX393266 KIT393265:KIT393266 KSP393265:KSP393266 LCL393265:LCL393266 LMH393265:LMH393266 LWD393265:LWD393266 MFZ393265:MFZ393266 MPV393265:MPV393266 MZR393265:MZR393266 NJN393265:NJN393266 NTJ393265:NTJ393266 ODF393265:ODF393266 ONB393265:ONB393266 OWX393265:OWX393266 PGT393265:PGT393266 PQP393265:PQP393266 QAL393265:QAL393266 QKH393265:QKH393266 QUD393265:QUD393266 RDZ393265:RDZ393266 RNV393265:RNV393266 RXR393265:RXR393266 SHN393265:SHN393266 SRJ393265:SRJ393266 TBF393265:TBF393266 TLB393265:TLB393266 TUX393265:TUX393266 UET393265:UET393266 UOP393265:UOP393266 UYL393265:UYL393266 VIH393265:VIH393266 VSD393265:VSD393266 WBZ393265:WBZ393266 WLV393265:WLV393266 WVR393265:WVR393266 J458801:J458802 JF458801:JF458802 TB458801:TB458802 ACX458801:ACX458802 AMT458801:AMT458802 AWP458801:AWP458802 BGL458801:BGL458802 BQH458801:BQH458802 CAD458801:CAD458802 CJZ458801:CJZ458802 CTV458801:CTV458802 DDR458801:DDR458802 DNN458801:DNN458802 DXJ458801:DXJ458802 EHF458801:EHF458802 ERB458801:ERB458802 FAX458801:FAX458802 FKT458801:FKT458802 FUP458801:FUP458802 GEL458801:GEL458802 GOH458801:GOH458802 GYD458801:GYD458802 HHZ458801:HHZ458802 HRV458801:HRV458802 IBR458801:IBR458802 ILN458801:ILN458802 IVJ458801:IVJ458802 JFF458801:JFF458802 JPB458801:JPB458802 JYX458801:JYX458802 KIT458801:KIT458802 KSP458801:KSP458802 LCL458801:LCL458802 LMH458801:LMH458802 LWD458801:LWD458802 MFZ458801:MFZ458802 MPV458801:MPV458802 MZR458801:MZR458802 NJN458801:NJN458802 NTJ458801:NTJ458802 ODF458801:ODF458802 ONB458801:ONB458802 OWX458801:OWX458802 PGT458801:PGT458802 PQP458801:PQP458802 QAL458801:QAL458802 QKH458801:QKH458802 QUD458801:QUD458802 RDZ458801:RDZ458802 RNV458801:RNV458802 RXR458801:RXR458802 SHN458801:SHN458802 SRJ458801:SRJ458802 TBF458801:TBF458802 TLB458801:TLB458802 TUX458801:TUX458802 UET458801:UET458802 UOP458801:UOP458802 UYL458801:UYL458802 VIH458801:VIH458802 VSD458801:VSD458802 WBZ458801:WBZ458802 WLV458801:WLV458802 WVR458801:WVR458802 J524337:J524338 JF524337:JF524338 TB524337:TB524338 ACX524337:ACX524338 AMT524337:AMT524338 AWP524337:AWP524338 BGL524337:BGL524338 BQH524337:BQH524338 CAD524337:CAD524338 CJZ524337:CJZ524338 CTV524337:CTV524338 DDR524337:DDR524338 DNN524337:DNN524338 DXJ524337:DXJ524338 EHF524337:EHF524338 ERB524337:ERB524338 FAX524337:FAX524338 FKT524337:FKT524338 FUP524337:FUP524338 GEL524337:GEL524338 GOH524337:GOH524338 GYD524337:GYD524338 HHZ524337:HHZ524338 HRV524337:HRV524338 IBR524337:IBR524338 ILN524337:ILN524338 IVJ524337:IVJ524338 JFF524337:JFF524338 JPB524337:JPB524338 JYX524337:JYX524338 KIT524337:KIT524338 KSP524337:KSP524338 LCL524337:LCL524338 LMH524337:LMH524338 LWD524337:LWD524338 MFZ524337:MFZ524338 MPV524337:MPV524338 MZR524337:MZR524338 NJN524337:NJN524338 NTJ524337:NTJ524338 ODF524337:ODF524338 ONB524337:ONB524338 OWX524337:OWX524338 PGT524337:PGT524338 PQP524337:PQP524338 QAL524337:QAL524338 QKH524337:QKH524338 QUD524337:QUD524338 RDZ524337:RDZ524338 RNV524337:RNV524338 RXR524337:RXR524338 SHN524337:SHN524338 SRJ524337:SRJ524338 TBF524337:TBF524338 TLB524337:TLB524338 TUX524337:TUX524338 UET524337:UET524338 UOP524337:UOP524338 UYL524337:UYL524338 VIH524337:VIH524338 VSD524337:VSD524338 WBZ524337:WBZ524338 WLV524337:WLV524338 WVR524337:WVR524338 J589873:J589874 JF589873:JF589874 TB589873:TB589874 ACX589873:ACX589874 AMT589873:AMT589874 AWP589873:AWP589874 BGL589873:BGL589874 BQH589873:BQH589874 CAD589873:CAD589874 CJZ589873:CJZ589874 CTV589873:CTV589874 DDR589873:DDR589874 DNN589873:DNN589874 DXJ589873:DXJ589874 EHF589873:EHF589874 ERB589873:ERB589874 FAX589873:FAX589874 FKT589873:FKT589874 FUP589873:FUP589874 GEL589873:GEL589874 GOH589873:GOH589874 GYD589873:GYD589874 HHZ589873:HHZ589874 HRV589873:HRV589874 IBR589873:IBR589874 ILN589873:ILN589874 IVJ589873:IVJ589874 JFF589873:JFF589874 JPB589873:JPB589874 JYX589873:JYX589874 KIT589873:KIT589874 KSP589873:KSP589874 LCL589873:LCL589874 LMH589873:LMH589874 LWD589873:LWD589874 MFZ589873:MFZ589874 MPV589873:MPV589874 MZR589873:MZR589874 NJN589873:NJN589874 NTJ589873:NTJ589874 ODF589873:ODF589874 ONB589873:ONB589874 OWX589873:OWX589874 PGT589873:PGT589874 PQP589873:PQP589874 QAL589873:QAL589874 QKH589873:QKH589874 QUD589873:QUD589874 RDZ589873:RDZ589874 RNV589873:RNV589874 RXR589873:RXR589874 SHN589873:SHN589874 SRJ589873:SRJ589874 TBF589873:TBF589874 TLB589873:TLB589874 TUX589873:TUX589874 UET589873:UET589874 UOP589873:UOP589874 UYL589873:UYL589874 VIH589873:VIH589874 VSD589873:VSD589874 WBZ589873:WBZ589874 WLV589873:WLV589874 WVR589873:WVR589874 J655409:J655410 JF655409:JF655410 TB655409:TB655410 ACX655409:ACX655410 AMT655409:AMT655410 AWP655409:AWP655410 BGL655409:BGL655410 BQH655409:BQH655410 CAD655409:CAD655410 CJZ655409:CJZ655410 CTV655409:CTV655410 DDR655409:DDR655410 DNN655409:DNN655410 DXJ655409:DXJ655410 EHF655409:EHF655410 ERB655409:ERB655410 FAX655409:FAX655410 FKT655409:FKT655410 FUP655409:FUP655410 GEL655409:GEL655410 GOH655409:GOH655410 GYD655409:GYD655410 HHZ655409:HHZ655410 HRV655409:HRV655410 IBR655409:IBR655410 ILN655409:ILN655410 IVJ655409:IVJ655410 JFF655409:JFF655410 JPB655409:JPB655410 JYX655409:JYX655410 KIT655409:KIT655410 KSP655409:KSP655410 LCL655409:LCL655410 LMH655409:LMH655410 LWD655409:LWD655410 MFZ655409:MFZ655410 MPV655409:MPV655410 MZR655409:MZR655410 NJN655409:NJN655410 NTJ655409:NTJ655410 ODF655409:ODF655410 ONB655409:ONB655410 OWX655409:OWX655410 PGT655409:PGT655410 PQP655409:PQP655410 QAL655409:QAL655410 QKH655409:QKH655410 QUD655409:QUD655410 RDZ655409:RDZ655410 RNV655409:RNV655410 RXR655409:RXR655410 SHN655409:SHN655410 SRJ655409:SRJ655410 TBF655409:TBF655410 TLB655409:TLB655410 TUX655409:TUX655410 UET655409:UET655410 UOP655409:UOP655410 UYL655409:UYL655410 VIH655409:VIH655410 VSD655409:VSD655410 WBZ655409:WBZ655410 WLV655409:WLV655410 WVR655409:WVR655410 J720945:J720946 JF720945:JF720946 TB720945:TB720946 ACX720945:ACX720946 AMT720945:AMT720946 AWP720945:AWP720946 BGL720945:BGL720946 BQH720945:BQH720946 CAD720945:CAD720946 CJZ720945:CJZ720946 CTV720945:CTV720946 DDR720945:DDR720946 DNN720945:DNN720946 DXJ720945:DXJ720946 EHF720945:EHF720946 ERB720945:ERB720946 FAX720945:FAX720946 FKT720945:FKT720946 FUP720945:FUP720946 GEL720945:GEL720946 GOH720945:GOH720946 GYD720945:GYD720946 HHZ720945:HHZ720946 HRV720945:HRV720946 IBR720945:IBR720946 ILN720945:ILN720946 IVJ720945:IVJ720946 JFF720945:JFF720946 JPB720945:JPB720946 JYX720945:JYX720946 KIT720945:KIT720946 KSP720945:KSP720946 LCL720945:LCL720946 LMH720945:LMH720946 LWD720945:LWD720946 MFZ720945:MFZ720946 MPV720945:MPV720946 MZR720945:MZR720946 NJN720945:NJN720946 NTJ720945:NTJ720946 ODF720945:ODF720946 ONB720945:ONB720946 OWX720945:OWX720946 PGT720945:PGT720946 PQP720945:PQP720946 QAL720945:QAL720946 QKH720945:QKH720946 QUD720945:QUD720946 RDZ720945:RDZ720946 RNV720945:RNV720946 RXR720945:RXR720946 SHN720945:SHN720946 SRJ720945:SRJ720946 TBF720945:TBF720946 TLB720945:TLB720946 TUX720945:TUX720946 UET720945:UET720946 UOP720945:UOP720946 UYL720945:UYL720946 VIH720945:VIH720946 VSD720945:VSD720946 WBZ720945:WBZ720946 WLV720945:WLV720946 WVR720945:WVR720946 J786481:J786482 JF786481:JF786482 TB786481:TB786482 ACX786481:ACX786482 AMT786481:AMT786482 AWP786481:AWP786482 BGL786481:BGL786482 BQH786481:BQH786482 CAD786481:CAD786482 CJZ786481:CJZ786482 CTV786481:CTV786482 DDR786481:DDR786482 DNN786481:DNN786482 DXJ786481:DXJ786482 EHF786481:EHF786482 ERB786481:ERB786482 FAX786481:FAX786482 FKT786481:FKT786482 FUP786481:FUP786482 GEL786481:GEL786482 GOH786481:GOH786482 GYD786481:GYD786482 HHZ786481:HHZ786482 HRV786481:HRV786482 IBR786481:IBR786482 ILN786481:ILN786482 IVJ786481:IVJ786482 JFF786481:JFF786482 JPB786481:JPB786482 JYX786481:JYX786482 KIT786481:KIT786482 KSP786481:KSP786482 LCL786481:LCL786482 LMH786481:LMH786482 LWD786481:LWD786482 MFZ786481:MFZ786482 MPV786481:MPV786482 MZR786481:MZR786482 NJN786481:NJN786482 NTJ786481:NTJ786482 ODF786481:ODF786482 ONB786481:ONB786482 OWX786481:OWX786482 PGT786481:PGT786482 PQP786481:PQP786482 QAL786481:QAL786482 QKH786481:QKH786482 QUD786481:QUD786482 RDZ786481:RDZ786482 RNV786481:RNV786482 RXR786481:RXR786482 SHN786481:SHN786482 SRJ786481:SRJ786482 TBF786481:TBF786482 TLB786481:TLB786482 TUX786481:TUX786482 UET786481:UET786482 UOP786481:UOP786482 UYL786481:UYL786482 VIH786481:VIH786482 VSD786481:VSD786482 WBZ786481:WBZ786482 WLV786481:WLV786482 WVR786481:WVR786482 J852017:J852018 JF852017:JF852018 TB852017:TB852018 ACX852017:ACX852018 AMT852017:AMT852018 AWP852017:AWP852018 BGL852017:BGL852018 BQH852017:BQH852018 CAD852017:CAD852018 CJZ852017:CJZ852018 CTV852017:CTV852018 DDR852017:DDR852018 DNN852017:DNN852018 DXJ852017:DXJ852018 EHF852017:EHF852018 ERB852017:ERB852018 FAX852017:FAX852018 FKT852017:FKT852018 FUP852017:FUP852018 GEL852017:GEL852018 GOH852017:GOH852018 GYD852017:GYD852018 HHZ852017:HHZ852018 HRV852017:HRV852018 IBR852017:IBR852018 ILN852017:ILN852018 IVJ852017:IVJ852018 JFF852017:JFF852018 JPB852017:JPB852018 JYX852017:JYX852018 KIT852017:KIT852018 KSP852017:KSP852018 LCL852017:LCL852018 LMH852017:LMH852018 LWD852017:LWD852018 MFZ852017:MFZ852018 MPV852017:MPV852018 MZR852017:MZR852018 NJN852017:NJN852018 NTJ852017:NTJ852018 ODF852017:ODF852018 ONB852017:ONB852018 OWX852017:OWX852018 PGT852017:PGT852018 PQP852017:PQP852018 QAL852017:QAL852018 QKH852017:QKH852018 QUD852017:QUD852018 RDZ852017:RDZ852018 RNV852017:RNV852018 RXR852017:RXR852018 SHN852017:SHN852018 SRJ852017:SRJ852018 TBF852017:TBF852018 TLB852017:TLB852018 TUX852017:TUX852018 UET852017:UET852018 UOP852017:UOP852018 UYL852017:UYL852018 VIH852017:VIH852018 VSD852017:VSD852018 WBZ852017:WBZ852018 WLV852017:WLV852018 WVR852017:WVR852018 J917553:J917554 JF917553:JF917554 TB917553:TB917554 ACX917553:ACX917554 AMT917553:AMT917554 AWP917553:AWP917554 BGL917553:BGL917554 BQH917553:BQH917554 CAD917553:CAD917554 CJZ917553:CJZ917554 CTV917553:CTV917554 DDR917553:DDR917554 DNN917553:DNN917554 DXJ917553:DXJ917554 EHF917553:EHF917554 ERB917553:ERB917554 FAX917553:FAX917554 FKT917553:FKT917554 FUP917553:FUP917554 GEL917553:GEL917554 GOH917553:GOH917554 GYD917553:GYD917554 HHZ917553:HHZ917554 HRV917553:HRV917554 IBR917553:IBR917554 ILN917553:ILN917554 IVJ917553:IVJ917554 JFF917553:JFF917554 JPB917553:JPB917554 JYX917553:JYX917554 KIT917553:KIT917554 KSP917553:KSP917554 LCL917553:LCL917554 LMH917553:LMH917554 LWD917553:LWD917554 MFZ917553:MFZ917554 MPV917553:MPV917554 MZR917553:MZR917554 NJN917553:NJN917554 NTJ917553:NTJ917554 ODF917553:ODF917554 ONB917553:ONB917554 OWX917553:OWX917554 PGT917553:PGT917554 PQP917553:PQP917554 QAL917553:QAL917554 QKH917553:QKH917554 QUD917553:QUD917554 RDZ917553:RDZ917554 RNV917553:RNV917554 RXR917553:RXR917554 SHN917553:SHN917554 SRJ917553:SRJ917554 TBF917553:TBF917554 TLB917553:TLB917554 TUX917553:TUX917554 UET917553:UET917554 UOP917553:UOP917554 UYL917553:UYL917554 VIH917553:VIH917554 VSD917553:VSD917554 WBZ917553:WBZ917554 WLV917553:WLV917554 WVR917553:WVR917554 J983089:J983090 JF983089:JF983090 TB983089:TB983090 ACX983089:ACX983090 AMT983089:AMT983090 AWP983089:AWP983090 BGL983089:BGL983090 BQH983089:BQH983090 CAD983089:CAD983090 CJZ983089:CJZ983090 CTV983089:CTV983090 DDR983089:DDR983090 DNN983089:DNN983090 DXJ983089:DXJ983090 EHF983089:EHF983090 ERB983089:ERB983090 FAX983089:FAX983090 FKT983089:FKT983090 FUP983089:FUP983090 GEL983089:GEL983090 GOH983089:GOH983090 GYD983089:GYD983090 HHZ983089:HHZ983090 HRV983089:HRV983090 IBR983089:IBR983090 ILN983089:ILN983090 IVJ983089:IVJ983090 JFF983089:JFF983090 JPB983089:JPB983090 JYX983089:JYX983090 KIT983089:KIT983090 KSP983089:KSP983090 LCL983089:LCL983090 LMH983089:LMH983090 LWD983089:LWD983090 MFZ983089:MFZ983090 MPV983089:MPV983090 MZR983089:MZR983090 NJN983089:NJN983090 NTJ983089:NTJ983090 ODF983089:ODF983090 ONB983089:ONB983090 OWX983089:OWX983090 PGT983089:PGT983090 PQP983089:PQP983090 QAL983089:QAL983090 QKH983089:QKH983090 QUD983089:QUD983090 RDZ983089:RDZ983090 RNV983089:RNV983090 RXR983089:RXR983090 SHN983089:SHN983090 SRJ983089:SRJ983090 TBF983089:TBF983090 TLB983089:TLB983090 TUX983089:TUX983090 UET983089:UET983090 UOP983089:UOP983090 UYL983089:UYL983090 VIH983089:VIH983090 VSD983089:VSD983090 WBZ983089:WBZ983090 WLV983089:WLV983090 WVR983089:WVR983090 K171:K267 JG171:JG267 TC171:TC267 ACY171:ACY267 AMU171:AMU267 AWQ171:AWQ267 BGM171:BGM267 BQI171:BQI267 CAE171:CAE267 CKA171:CKA267 CTW171:CTW267 DDS171:DDS267 DNO171:DNO267 DXK171:DXK267 EHG171:EHG267 ERC171:ERC267 FAY171:FAY267 FKU171:FKU267 FUQ171:FUQ267 GEM171:GEM267 GOI171:GOI267 GYE171:GYE267 HIA171:HIA267 HRW171:HRW267 IBS171:IBS267 ILO171:ILO267 IVK171:IVK267 JFG171:JFG267 JPC171:JPC267 JYY171:JYY267 KIU171:KIU267 KSQ171:KSQ267 LCM171:LCM267 LMI171:LMI267 LWE171:LWE267 MGA171:MGA267 MPW171:MPW267 MZS171:MZS267 NJO171:NJO267 NTK171:NTK267 ODG171:ODG267 ONC171:ONC267 OWY171:OWY267 PGU171:PGU267 PQQ171:PQQ267 QAM171:QAM267 QKI171:QKI267 QUE171:QUE267 REA171:REA267 RNW171:RNW267 RXS171:RXS267 SHO171:SHO267 SRK171:SRK267 TBG171:TBG267 TLC171:TLC267 TUY171:TUY267 UEU171:UEU267 UOQ171:UOQ267 UYM171:UYM267 VII171:VII267 VSE171:VSE267 WCA171:WCA267 WLW171:WLW267 WVS171:WVS267 K65707:K65803 JG65707:JG65803 TC65707:TC65803 ACY65707:ACY65803 AMU65707:AMU65803 AWQ65707:AWQ65803 BGM65707:BGM65803 BQI65707:BQI65803 CAE65707:CAE65803 CKA65707:CKA65803 CTW65707:CTW65803 DDS65707:DDS65803 DNO65707:DNO65803 DXK65707:DXK65803 EHG65707:EHG65803 ERC65707:ERC65803 FAY65707:FAY65803 FKU65707:FKU65803 FUQ65707:FUQ65803 GEM65707:GEM65803 GOI65707:GOI65803 GYE65707:GYE65803 HIA65707:HIA65803 HRW65707:HRW65803 IBS65707:IBS65803 ILO65707:ILO65803 IVK65707:IVK65803 JFG65707:JFG65803 JPC65707:JPC65803 JYY65707:JYY65803 KIU65707:KIU65803 KSQ65707:KSQ65803 LCM65707:LCM65803 LMI65707:LMI65803 LWE65707:LWE65803 MGA65707:MGA65803 MPW65707:MPW65803 MZS65707:MZS65803 NJO65707:NJO65803 NTK65707:NTK65803 ODG65707:ODG65803 ONC65707:ONC65803 OWY65707:OWY65803 PGU65707:PGU65803 PQQ65707:PQQ65803 QAM65707:QAM65803 QKI65707:QKI65803 QUE65707:QUE65803 REA65707:REA65803 RNW65707:RNW65803 RXS65707:RXS65803 SHO65707:SHO65803 SRK65707:SRK65803 TBG65707:TBG65803 TLC65707:TLC65803 TUY65707:TUY65803 UEU65707:UEU65803 UOQ65707:UOQ65803 UYM65707:UYM65803 VII65707:VII65803 VSE65707:VSE65803 WCA65707:WCA65803 WLW65707:WLW65803 WVS65707:WVS65803 K131243:K131339 JG131243:JG131339 TC131243:TC131339 ACY131243:ACY131339 AMU131243:AMU131339 AWQ131243:AWQ131339 BGM131243:BGM131339 BQI131243:BQI131339 CAE131243:CAE131339 CKA131243:CKA131339 CTW131243:CTW131339 DDS131243:DDS131339 DNO131243:DNO131339 DXK131243:DXK131339 EHG131243:EHG131339 ERC131243:ERC131339 FAY131243:FAY131339 FKU131243:FKU131339 FUQ131243:FUQ131339 GEM131243:GEM131339 GOI131243:GOI131339 GYE131243:GYE131339 HIA131243:HIA131339 HRW131243:HRW131339 IBS131243:IBS131339 ILO131243:ILO131339 IVK131243:IVK131339 JFG131243:JFG131339 JPC131243:JPC131339 JYY131243:JYY131339 KIU131243:KIU131339 KSQ131243:KSQ131339 LCM131243:LCM131339 LMI131243:LMI131339 LWE131243:LWE131339 MGA131243:MGA131339 MPW131243:MPW131339 MZS131243:MZS131339 NJO131243:NJO131339 NTK131243:NTK131339 ODG131243:ODG131339 ONC131243:ONC131339 OWY131243:OWY131339 PGU131243:PGU131339 PQQ131243:PQQ131339 QAM131243:QAM131339 QKI131243:QKI131339 QUE131243:QUE131339 REA131243:REA131339 RNW131243:RNW131339 RXS131243:RXS131339 SHO131243:SHO131339 SRK131243:SRK131339 TBG131243:TBG131339 TLC131243:TLC131339 TUY131243:TUY131339 UEU131243:UEU131339 UOQ131243:UOQ131339 UYM131243:UYM131339 VII131243:VII131339 VSE131243:VSE131339 WCA131243:WCA131339 WLW131243:WLW131339 WVS131243:WVS131339 K196779:K196875 JG196779:JG196875 TC196779:TC196875 ACY196779:ACY196875 AMU196779:AMU196875 AWQ196779:AWQ196875 BGM196779:BGM196875 BQI196779:BQI196875 CAE196779:CAE196875 CKA196779:CKA196875 CTW196779:CTW196875 DDS196779:DDS196875 DNO196779:DNO196875 DXK196779:DXK196875 EHG196779:EHG196875 ERC196779:ERC196875 FAY196779:FAY196875 FKU196779:FKU196875 FUQ196779:FUQ196875 GEM196779:GEM196875 GOI196779:GOI196875 GYE196779:GYE196875 HIA196779:HIA196875 HRW196779:HRW196875 IBS196779:IBS196875 ILO196779:ILO196875 IVK196779:IVK196875 JFG196779:JFG196875 JPC196779:JPC196875 JYY196779:JYY196875 KIU196779:KIU196875 KSQ196779:KSQ196875 LCM196779:LCM196875 LMI196779:LMI196875 LWE196779:LWE196875 MGA196779:MGA196875 MPW196779:MPW196875 MZS196779:MZS196875 NJO196779:NJO196875 NTK196779:NTK196875 ODG196779:ODG196875 ONC196779:ONC196875 OWY196779:OWY196875 PGU196779:PGU196875 PQQ196779:PQQ196875 QAM196779:QAM196875 QKI196779:QKI196875 QUE196779:QUE196875 REA196779:REA196875 RNW196779:RNW196875 RXS196779:RXS196875 SHO196779:SHO196875 SRK196779:SRK196875 TBG196779:TBG196875 TLC196779:TLC196875 TUY196779:TUY196875 UEU196779:UEU196875 UOQ196779:UOQ196875 UYM196779:UYM196875 VII196779:VII196875 VSE196779:VSE196875 WCA196779:WCA196875 WLW196779:WLW196875 WVS196779:WVS196875 K262315:K262411 JG262315:JG262411 TC262315:TC262411 ACY262315:ACY262411 AMU262315:AMU262411 AWQ262315:AWQ262411 BGM262315:BGM262411 BQI262315:BQI262411 CAE262315:CAE262411 CKA262315:CKA262411 CTW262315:CTW262411 DDS262315:DDS262411 DNO262315:DNO262411 DXK262315:DXK262411 EHG262315:EHG262411 ERC262315:ERC262411 FAY262315:FAY262411 FKU262315:FKU262411 FUQ262315:FUQ262411 GEM262315:GEM262411 GOI262315:GOI262411 GYE262315:GYE262411 HIA262315:HIA262411 HRW262315:HRW262411 IBS262315:IBS262411 ILO262315:ILO262411 IVK262315:IVK262411 JFG262315:JFG262411 JPC262315:JPC262411 JYY262315:JYY262411 KIU262315:KIU262411 KSQ262315:KSQ262411 LCM262315:LCM262411 LMI262315:LMI262411 LWE262315:LWE262411 MGA262315:MGA262411 MPW262315:MPW262411 MZS262315:MZS262411 NJO262315:NJO262411 NTK262315:NTK262411 ODG262315:ODG262411 ONC262315:ONC262411 OWY262315:OWY262411 PGU262315:PGU262411 PQQ262315:PQQ262411 QAM262315:QAM262411 QKI262315:QKI262411 QUE262315:QUE262411 REA262315:REA262411 RNW262315:RNW262411 RXS262315:RXS262411 SHO262315:SHO262411 SRK262315:SRK262411 TBG262315:TBG262411 TLC262315:TLC262411 TUY262315:TUY262411 UEU262315:UEU262411 UOQ262315:UOQ262411 UYM262315:UYM262411 VII262315:VII262411 VSE262315:VSE262411 WCA262315:WCA262411 WLW262315:WLW262411 WVS262315:WVS262411 K327851:K327947 JG327851:JG327947 TC327851:TC327947 ACY327851:ACY327947 AMU327851:AMU327947 AWQ327851:AWQ327947 BGM327851:BGM327947 BQI327851:BQI327947 CAE327851:CAE327947 CKA327851:CKA327947 CTW327851:CTW327947 DDS327851:DDS327947 DNO327851:DNO327947 DXK327851:DXK327947 EHG327851:EHG327947 ERC327851:ERC327947 FAY327851:FAY327947 FKU327851:FKU327947 FUQ327851:FUQ327947 GEM327851:GEM327947 GOI327851:GOI327947 GYE327851:GYE327947 HIA327851:HIA327947 HRW327851:HRW327947 IBS327851:IBS327947 ILO327851:ILO327947 IVK327851:IVK327947 JFG327851:JFG327947 JPC327851:JPC327947 JYY327851:JYY327947 KIU327851:KIU327947 KSQ327851:KSQ327947 LCM327851:LCM327947 LMI327851:LMI327947 LWE327851:LWE327947 MGA327851:MGA327947 MPW327851:MPW327947 MZS327851:MZS327947 NJO327851:NJO327947 NTK327851:NTK327947 ODG327851:ODG327947 ONC327851:ONC327947 OWY327851:OWY327947 PGU327851:PGU327947 PQQ327851:PQQ327947 QAM327851:QAM327947 QKI327851:QKI327947 QUE327851:QUE327947 REA327851:REA327947 RNW327851:RNW327947 RXS327851:RXS327947 SHO327851:SHO327947 SRK327851:SRK327947 TBG327851:TBG327947 TLC327851:TLC327947 TUY327851:TUY327947 UEU327851:UEU327947 UOQ327851:UOQ327947 UYM327851:UYM327947 VII327851:VII327947 VSE327851:VSE327947 WCA327851:WCA327947 WLW327851:WLW327947 WVS327851:WVS327947 K393387:K393483 JG393387:JG393483 TC393387:TC393483 ACY393387:ACY393483 AMU393387:AMU393483 AWQ393387:AWQ393483 BGM393387:BGM393483 BQI393387:BQI393483 CAE393387:CAE393483 CKA393387:CKA393483 CTW393387:CTW393483 DDS393387:DDS393483 DNO393387:DNO393483 DXK393387:DXK393483 EHG393387:EHG393483 ERC393387:ERC393483 FAY393387:FAY393483 FKU393387:FKU393483 FUQ393387:FUQ393483 GEM393387:GEM393483 GOI393387:GOI393483 GYE393387:GYE393483 HIA393387:HIA393483 HRW393387:HRW393483 IBS393387:IBS393483 ILO393387:ILO393483 IVK393387:IVK393483 JFG393387:JFG393483 JPC393387:JPC393483 JYY393387:JYY393483 KIU393387:KIU393483 KSQ393387:KSQ393483 LCM393387:LCM393483 LMI393387:LMI393483 LWE393387:LWE393483 MGA393387:MGA393483 MPW393387:MPW393483 MZS393387:MZS393483 NJO393387:NJO393483 NTK393387:NTK393483 ODG393387:ODG393483 ONC393387:ONC393483 OWY393387:OWY393483 PGU393387:PGU393483 PQQ393387:PQQ393483 QAM393387:QAM393483 QKI393387:QKI393483 QUE393387:QUE393483 REA393387:REA393483 RNW393387:RNW393483 RXS393387:RXS393483 SHO393387:SHO393483 SRK393387:SRK393483 TBG393387:TBG393483 TLC393387:TLC393483 TUY393387:TUY393483 UEU393387:UEU393483 UOQ393387:UOQ393483 UYM393387:UYM393483 VII393387:VII393483 VSE393387:VSE393483 WCA393387:WCA393483 WLW393387:WLW393483 WVS393387:WVS393483 K458923:K459019 JG458923:JG459019 TC458923:TC459019 ACY458923:ACY459019 AMU458923:AMU459019 AWQ458923:AWQ459019 BGM458923:BGM459019 BQI458923:BQI459019 CAE458923:CAE459019 CKA458923:CKA459019 CTW458923:CTW459019 DDS458923:DDS459019 DNO458923:DNO459019 DXK458923:DXK459019 EHG458923:EHG459019 ERC458923:ERC459019 FAY458923:FAY459019 FKU458923:FKU459019 FUQ458923:FUQ459019 GEM458923:GEM459019 GOI458923:GOI459019 GYE458923:GYE459019 HIA458923:HIA459019 HRW458923:HRW459019 IBS458923:IBS459019 ILO458923:ILO459019 IVK458923:IVK459019 JFG458923:JFG459019 JPC458923:JPC459019 JYY458923:JYY459019 KIU458923:KIU459019 KSQ458923:KSQ459019 LCM458923:LCM459019 LMI458923:LMI459019 LWE458923:LWE459019 MGA458923:MGA459019 MPW458923:MPW459019 MZS458923:MZS459019 NJO458923:NJO459019 NTK458923:NTK459019 ODG458923:ODG459019 ONC458923:ONC459019 OWY458923:OWY459019 PGU458923:PGU459019 PQQ458923:PQQ459019 QAM458923:QAM459019 QKI458923:QKI459019 QUE458923:QUE459019 REA458923:REA459019 RNW458923:RNW459019 RXS458923:RXS459019 SHO458923:SHO459019 SRK458923:SRK459019 TBG458923:TBG459019 TLC458923:TLC459019 TUY458923:TUY459019 UEU458923:UEU459019 UOQ458923:UOQ459019 UYM458923:UYM459019 VII458923:VII459019 VSE458923:VSE459019 WCA458923:WCA459019 WLW458923:WLW459019 WVS458923:WVS459019 K524459:K524555 JG524459:JG524555 TC524459:TC524555 ACY524459:ACY524555 AMU524459:AMU524555 AWQ524459:AWQ524555 BGM524459:BGM524555 BQI524459:BQI524555 CAE524459:CAE524555 CKA524459:CKA524555 CTW524459:CTW524555 DDS524459:DDS524555 DNO524459:DNO524555 DXK524459:DXK524555 EHG524459:EHG524555 ERC524459:ERC524555 FAY524459:FAY524555 FKU524459:FKU524555 FUQ524459:FUQ524555 GEM524459:GEM524555 GOI524459:GOI524555 GYE524459:GYE524555 HIA524459:HIA524555 HRW524459:HRW524555 IBS524459:IBS524555 ILO524459:ILO524555 IVK524459:IVK524555 JFG524459:JFG524555 JPC524459:JPC524555 JYY524459:JYY524555 KIU524459:KIU524555 KSQ524459:KSQ524555 LCM524459:LCM524555 LMI524459:LMI524555 LWE524459:LWE524555 MGA524459:MGA524555 MPW524459:MPW524555 MZS524459:MZS524555 NJO524459:NJO524555 NTK524459:NTK524555 ODG524459:ODG524555 ONC524459:ONC524555 OWY524459:OWY524555 PGU524459:PGU524555 PQQ524459:PQQ524555 QAM524459:QAM524555 QKI524459:QKI524555 QUE524459:QUE524555 REA524459:REA524555 RNW524459:RNW524555 RXS524459:RXS524555 SHO524459:SHO524555 SRK524459:SRK524555 TBG524459:TBG524555 TLC524459:TLC524555 TUY524459:TUY524555 UEU524459:UEU524555 UOQ524459:UOQ524555 UYM524459:UYM524555 VII524459:VII524555 VSE524459:VSE524555 WCA524459:WCA524555 WLW524459:WLW524555 WVS524459:WVS524555 K589995:K590091 JG589995:JG590091 TC589995:TC590091 ACY589995:ACY590091 AMU589995:AMU590091 AWQ589995:AWQ590091 BGM589995:BGM590091 BQI589995:BQI590091 CAE589995:CAE590091 CKA589995:CKA590091 CTW589995:CTW590091 DDS589995:DDS590091 DNO589995:DNO590091 DXK589995:DXK590091 EHG589995:EHG590091 ERC589995:ERC590091 FAY589995:FAY590091 FKU589995:FKU590091 FUQ589995:FUQ590091 GEM589995:GEM590091 GOI589995:GOI590091 GYE589995:GYE590091 HIA589995:HIA590091 HRW589995:HRW590091 IBS589995:IBS590091 ILO589995:ILO590091 IVK589995:IVK590091 JFG589995:JFG590091 JPC589995:JPC590091 JYY589995:JYY590091 KIU589995:KIU590091 KSQ589995:KSQ590091 LCM589995:LCM590091 LMI589995:LMI590091 LWE589995:LWE590091 MGA589995:MGA590091 MPW589995:MPW590091 MZS589995:MZS590091 NJO589995:NJO590091 NTK589995:NTK590091 ODG589995:ODG590091 ONC589995:ONC590091 OWY589995:OWY590091 PGU589995:PGU590091 PQQ589995:PQQ590091 QAM589995:QAM590091 QKI589995:QKI590091 QUE589995:QUE590091 REA589995:REA590091 RNW589995:RNW590091 RXS589995:RXS590091 SHO589995:SHO590091 SRK589995:SRK590091 TBG589995:TBG590091 TLC589995:TLC590091 TUY589995:TUY590091 UEU589995:UEU590091 UOQ589995:UOQ590091 UYM589995:UYM590091 VII589995:VII590091 VSE589995:VSE590091 WCA589995:WCA590091 WLW589995:WLW590091 WVS589995:WVS590091 K655531:K655627 JG655531:JG655627 TC655531:TC655627 ACY655531:ACY655627 AMU655531:AMU655627 AWQ655531:AWQ655627 BGM655531:BGM655627 BQI655531:BQI655627 CAE655531:CAE655627 CKA655531:CKA655627 CTW655531:CTW655627 DDS655531:DDS655627 DNO655531:DNO655627 DXK655531:DXK655627 EHG655531:EHG655627 ERC655531:ERC655627 FAY655531:FAY655627 FKU655531:FKU655627 FUQ655531:FUQ655627 GEM655531:GEM655627 GOI655531:GOI655627 GYE655531:GYE655627 HIA655531:HIA655627 HRW655531:HRW655627 IBS655531:IBS655627 ILO655531:ILO655627 IVK655531:IVK655627 JFG655531:JFG655627 JPC655531:JPC655627 JYY655531:JYY655627 KIU655531:KIU655627 KSQ655531:KSQ655627 LCM655531:LCM655627 LMI655531:LMI655627 LWE655531:LWE655627 MGA655531:MGA655627 MPW655531:MPW655627 MZS655531:MZS655627 NJO655531:NJO655627 NTK655531:NTK655627 ODG655531:ODG655627 ONC655531:ONC655627 OWY655531:OWY655627 PGU655531:PGU655627 PQQ655531:PQQ655627 QAM655531:QAM655627 QKI655531:QKI655627 QUE655531:QUE655627 REA655531:REA655627 RNW655531:RNW655627 RXS655531:RXS655627 SHO655531:SHO655627 SRK655531:SRK655627 TBG655531:TBG655627 TLC655531:TLC655627 TUY655531:TUY655627 UEU655531:UEU655627 UOQ655531:UOQ655627 UYM655531:UYM655627 VII655531:VII655627 VSE655531:VSE655627 WCA655531:WCA655627 WLW655531:WLW655627 WVS655531:WVS655627 K721067:K721163 JG721067:JG721163 TC721067:TC721163 ACY721067:ACY721163 AMU721067:AMU721163 AWQ721067:AWQ721163 BGM721067:BGM721163 BQI721067:BQI721163 CAE721067:CAE721163 CKA721067:CKA721163 CTW721067:CTW721163 DDS721067:DDS721163 DNO721067:DNO721163 DXK721067:DXK721163 EHG721067:EHG721163 ERC721067:ERC721163 FAY721067:FAY721163 FKU721067:FKU721163 FUQ721067:FUQ721163 GEM721067:GEM721163 GOI721067:GOI721163 GYE721067:GYE721163 HIA721067:HIA721163 HRW721067:HRW721163 IBS721067:IBS721163 ILO721067:ILO721163 IVK721067:IVK721163 JFG721067:JFG721163 JPC721067:JPC721163 JYY721067:JYY721163 KIU721067:KIU721163 KSQ721067:KSQ721163 LCM721067:LCM721163 LMI721067:LMI721163 LWE721067:LWE721163 MGA721067:MGA721163 MPW721067:MPW721163 MZS721067:MZS721163 NJO721067:NJO721163 NTK721067:NTK721163 ODG721067:ODG721163 ONC721067:ONC721163 OWY721067:OWY721163 PGU721067:PGU721163 PQQ721067:PQQ721163 QAM721067:QAM721163 QKI721067:QKI721163 QUE721067:QUE721163 REA721067:REA721163 RNW721067:RNW721163 RXS721067:RXS721163 SHO721067:SHO721163 SRK721067:SRK721163 TBG721067:TBG721163 TLC721067:TLC721163 TUY721067:TUY721163 UEU721067:UEU721163 UOQ721067:UOQ721163 UYM721067:UYM721163 VII721067:VII721163 VSE721067:VSE721163 WCA721067:WCA721163 WLW721067:WLW721163 WVS721067:WVS721163 K786603:K786699 JG786603:JG786699 TC786603:TC786699 ACY786603:ACY786699 AMU786603:AMU786699 AWQ786603:AWQ786699 BGM786603:BGM786699 BQI786603:BQI786699 CAE786603:CAE786699 CKA786603:CKA786699 CTW786603:CTW786699 DDS786603:DDS786699 DNO786603:DNO786699 DXK786603:DXK786699 EHG786603:EHG786699 ERC786603:ERC786699 FAY786603:FAY786699 FKU786603:FKU786699 FUQ786603:FUQ786699 GEM786603:GEM786699 GOI786603:GOI786699 GYE786603:GYE786699 HIA786603:HIA786699 HRW786603:HRW786699 IBS786603:IBS786699 ILO786603:ILO786699 IVK786603:IVK786699 JFG786603:JFG786699 JPC786603:JPC786699 JYY786603:JYY786699 KIU786603:KIU786699 KSQ786603:KSQ786699 LCM786603:LCM786699 LMI786603:LMI786699 LWE786603:LWE786699 MGA786603:MGA786699 MPW786603:MPW786699 MZS786603:MZS786699 NJO786603:NJO786699 NTK786603:NTK786699 ODG786603:ODG786699 ONC786603:ONC786699 OWY786603:OWY786699 PGU786603:PGU786699 PQQ786603:PQQ786699 QAM786603:QAM786699 QKI786603:QKI786699 QUE786603:QUE786699 REA786603:REA786699 RNW786603:RNW786699 RXS786603:RXS786699 SHO786603:SHO786699 SRK786603:SRK786699 TBG786603:TBG786699 TLC786603:TLC786699 TUY786603:TUY786699 UEU786603:UEU786699 UOQ786603:UOQ786699 UYM786603:UYM786699 VII786603:VII786699 VSE786603:VSE786699 WCA786603:WCA786699 WLW786603:WLW786699 WVS786603:WVS786699 K852139:K852235 JG852139:JG852235 TC852139:TC852235 ACY852139:ACY852235 AMU852139:AMU852235 AWQ852139:AWQ852235 BGM852139:BGM852235 BQI852139:BQI852235 CAE852139:CAE852235 CKA852139:CKA852235 CTW852139:CTW852235 DDS852139:DDS852235 DNO852139:DNO852235 DXK852139:DXK852235 EHG852139:EHG852235 ERC852139:ERC852235 FAY852139:FAY852235 FKU852139:FKU852235 FUQ852139:FUQ852235 GEM852139:GEM852235 GOI852139:GOI852235 GYE852139:GYE852235 HIA852139:HIA852235 HRW852139:HRW852235 IBS852139:IBS852235 ILO852139:ILO852235 IVK852139:IVK852235 JFG852139:JFG852235 JPC852139:JPC852235 JYY852139:JYY852235 KIU852139:KIU852235 KSQ852139:KSQ852235 LCM852139:LCM852235 LMI852139:LMI852235 LWE852139:LWE852235 MGA852139:MGA852235 MPW852139:MPW852235 MZS852139:MZS852235 NJO852139:NJO852235 NTK852139:NTK852235 ODG852139:ODG852235 ONC852139:ONC852235 OWY852139:OWY852235 PGU852139:PGU852235 PQQ852139:PQQ852235 QAM852139:QAM852235 QKI852139:QKI852235 QUE852139:QUE852235 REA852139:REA852235 RNW852139:RNW852235 RXS852139:RXS852235 SHO852139:SHO852235 SRK852139:SRK852235 TBG852139:TBG852235 TLC852139:TLC852235 TUY852139:TUY852235 UEU852139:UEU852235 UOQ852139:UOQ852235 UYM852139:UYM852235 VII852139:VII852235 VSE852139:VSE852235 WCA852139:WCA852235 WLW852139:WLW852235 WVS852139:WVS852235 K917675:K917771 JG917675:JG917771 TC917675:TC917771 ACY917675:ACY917771 AMU917675:AMU917771 AWQ917675:AWQ917771 BGM917675:BGM917771 BQI917675:BQI917771 CAE917675:CAE917771 CKA917675:CKA917771 CTW917675:CTW917771 DDS917675:DDS917771 DNO917675:DNO917771 DXK917675:DXK917771 EHG917675:EHG917771 ERC917675:ERC917771 FAY917675:FAY917771 FKU917675:FKU917771 FUQ917675:FUQ917771 GEM917675:GEM917771 GOI917675:GOI917771 GYE917675:GYE917771 HIA917675:HIA917771 HRW917675:HRW917771 IBS917675:IBS917771 ILO917675:ILO917771 IVK917675:IVK917771 JFG917675:JFG917771 JPC917675:JPC917771 JYY917675:JYY917771 KIU917675:KIU917771 KSQ917675:KSQ917771 LCM917675:LCM917771 LMI917675:LMI917771 LWE917675:LWE917771 MGA917675:MGA917771 MPW917675:MPW917771 MZS917675:MZS917771 NJO917675:NJO917771 NTK917675:NTK917771 ODG917675:ODG917771 ONC917675:ONC917771 OWY917675:OWY917771 PGU917675:PGU917771 PQQ917675:PQQ917771 QAM917675:QAM917771 QKI917675:QKI917771 QUE917675:QUE917771 REA917675:REA917771 RNW917675:RNW917771 RXS917675:RXS917771 SHO917675:SHO917771 SRK917675:SRK917771 TBG917675:TBG917771 TLC917675:TLC917771 TUY917675:TUY917771 UEU917675:UEU917771 UOQ917675:UOQ917771 UYM917675:UYM917771 VII917675:VII917771 VSE917675:VSE917771 WCA917675:WCA917771 WLW917675:WLW917771 WVS917675:WVS917771 K983211:K983307 JG983211:JG983307 TC983211:TC983307 ACY983211:ACY983307 AMU983211:AMU983307 AWQ983211:AWQ983307 BGM983211:BGM983307 BQI983211:BQI983307 CAE983211:CAE983307 CKA983211:CKA983307 CTW983211:CTW983307 DDS983211:DDS983307 DNO983211:DNO983307 DXK983211:DXK983307 EHG983211:EHG983307 ERC983211:ERC983307 FAY983211:FAY983307 FKU983211:FKU983307 FUQ983211:FUQ983307 GEM983211:GEM983307 GOI983211:GOI983307 GYE983211:GYE983307 HIA983211:HIA983307 HRW983211:HRW983307 IBS983211:IBS983307 ILO983211:ILO983307 IVK983211:IVK983307 JFG983211:JFG983307 JPC983211:JPC983307 JYY983211:JYY983307 KIU983211:KIU983307 KSQ983211:KSQ983307 LCM983211:LCM983307 LMI983211:LMI983307 LWE983211:LWE983307 MGA983211:MGA983307 MPW983211:MPW983307 MZS983211:MZS983307 NJO983211:NJO983307 NTK983211:NTK983307 ODG983211:ODG983307 ONC983211:ONC983307 OWY983211:OWY983307 PGU983211:PGU983307 PQQ983211:PQQ983307 QAM983211:QAM983307 QKI983211:QKI983307 QUE983211:QUE983307 REA983211:REA983307 RNW983211:RNW983307 RXS983211:RXS983307 SHO983211:SHO983307 SRK983211:SRK983307 TBG983211:TBG983307 TLC983211:TLC983307 TUY983211:TUY983307 UEU983211:UEU983307 UOQ983211:UOQ983307 UYM983211:UYM983307 VII983211:VII983307 VSE983211:VSE983307 WCA983211:WCA983307 WLW983211:WLW983307 WVS983211:WVS983307" xr:uid="{00000000-0002-0000-0F00-000012000000}">
      <formula1>0</formula1>
      <formula2>9999999</formula2>
    </dataValidation>
    <dataValidation type="custom" allowBlank="1" showInputMessage="1" showErrorMessage="1" sqref="B49:B50 IW49:IW50 SS49:SS50 ACO49:ACO50 AMK49:AMK50 AWG49:AWG50 BGC49:BGC50 BPY49:BPY50 BZU49:BZU50 CJQ49:CJQ50 CTM49:CTM50 DDI49:DDI50 DNE49:DNE50 DXA49:DXA50 EGW49:EGW50 EQS49:EQS50 FAO49:FAO50 FKK49:FKK50 FUG49:FUG50 GEC49:GEC50 GNY49:GNY50 GXU49:GXU50 HHQ49:HHQ50 HRM49:HRM50 IBI49:IBI50 ILE49:ILE50 IVA49:IVA50 JEW49:JEW50 JOS49:JOS50 JYO49:JYO50 KIK49:KIK50 KSG49:KSG50 LCC49:LCC50 LLY49:LLY50 LVU49:LVU50 MFQ49:MFQ50 MPM49:MPM50 MZI49:MZI50 NJE49:NJE50 NTA49:NTA50 OCW49:OCW50 OMS49:OMS50 OWO49:OWO50 PGK49:PGK50 PQG49:PQG50 QAC49:QAC50 QJY49:QJY50 QTU49:QTU50 RDQ49:RDQ50 RNM49:RNM50 RXI49:RXI50 SHE49:SHE50 SRA49:SRA50 TAW49:TAW50 TKS49:TKS50 TUO49:TUO50 UEK49:UEK50 UOG49:UOG50 UYC49:UYC50 VHY49:VHY50 VRU49:VRU50 WBQ49:WBQ50 WLM49:WLM50 WVI49:WVI50 B65585:B65586 IW65585:IW65586 SS65585:SS65586 ACO65585:ACO65586 AMK65585:AMK65586 AWG65585:AWG65586 BGC65585:BGC65586 BPY65585:BPY65586 BZU65585:BZU65586 CJQ65585:CJQ65586 CTM65585:CTM65586 DDI65585:DDI65586 DNE65585:DNE65586 DXA65585:DXA65586 EGW65585:EGW65586 EQS65585:EQS65586 FAO65585:FAO65586 FKK65585:FKK65586 FUG65585:FUG65586 GEC65585:GEC65586 GNY65585:GNY65586 GXU65585:GXU65586 HHQ65585:HHQ65586 HRM65585:HRM65586 IBI65585:IBI65586 ILE65585:ILE65586 IVA65585:IVA65586 JEW65585:JEW65586 JOS65585:JOS65586 JYO65585:JYO65586 KIK65585:KIK65586 KSG65585:KSG65586 LCC65585:LCC65586 LLY65585:LLY65586 LVU65585:LVU65586 MFQ65585:MFQ65586 MPM65585:MPM65586 MZI65585:MZI65586 NJE65585:NJE65586 NTA65585:NTA65586 OCW65585:OCW65586 OMS65585:OMS65586 OWO65585:OWO65586 PGK65585:PGK65586 PQG65585:PQG65586 QAC65585:QAC65586 QJY65585:QJY65586 QTU65585:QTU65586 RDQ65585:RDQ65586 RNM65585:RNM65586 RXI65585:RXI65586 SHE65585:SHE65586 SRA65585:SRA65586 TAW65585:TAW65586 TKS65585:TKS65586 TUO65585:TUO65586 UEK65585:UEK65586 UOG65585:UOG65586 UYC65585:UYC65586 VHY65585:VHY65586 VRU65585:VRU65586 WBQ65585:WBQ65586 WLM65585:WLM65586 WVI65585:WVI65586 B131121:B131122 IW131121:IW131122 SS131121:SS131122 ACO131121:ACO131122 AMK131121:AMK131122 AWG131121:AWG131122 BGC131121:BGC131122 BPY131121:BPY131122 BZU131121:BZU131122 CJQ131121:CJQ131122 CTM131121:CTM131122 DDI131121:DDI131122 DNE131121:DNE131122 DXA131121:DXA131122 EGW131121:EGW131122 EQS131121:EQS131122 FAO131121:FAO131122 FKK131121:FKK131122 FUG131121:FUG131122 GEC131121:GEC131122 GNY131121:GNY131122 GXU131121:GXU131122 HHQ131121:HHQ131122 HRM131121:HRM131122 IBI131121:IBI131122 ILE131121:ILE131122 IVA131121:IVA131122 JEW131121:JEW131122 JOS131121:JOS131122 JYO131121:JYO131122 KIK131121:KIK131122 KSG131121:KSG131122 LCC131121:LCC131122 LLY131121:LLY131122 LVU131121:LVU131122 MFQ131121:MFQ131122 MPM131121:MPM131122 MZI131121:MZI131122 NJE131121:NJE131122 NTA131121:NTA131122 OCW131121:OCW131122 OMS131121:OMS131122 OWO131121:OWO131122 PGK131121:PGK131122 PQG131121:PQG131122 QAC131121:QAC131122 QJY131121:QJY131122 QTU131121:QTU131122 RDQ131121:RDQ131122 RNM131121:RNM131122 RXI131121:RXI131122 SHE131121:SHE131122 SRA131121:SRA131122 TAW131121:TAW131122 TKS131121:TKS131122 TUO131121:TUO131122 UEK131121:UEK131122 UOG131121:UOG131122 UYC131121:UYC131122 VHY131121:VHY131122 VRU131121:VRU131122 WBQ131121:WBQ131122 WLM131121:WLM131122 WVI131121:WVI131122 B196657:B196658 IW196657:IW196658 SS196657:SS196658 ACO196657:ACO196658 AMK196657:AMK196658 AWG196657:AWG196658 BGC196657:BGC196658 BPY196657:BPY196658 BZU196657:BZU196658 CJQ196657:CJQ196658 CTM196657:CTM196658 DDI196657:DDI196658 DNE196657:DNE196658 DXA196657:DXA196658 EGW196657:EGW196658 EQS196657:EQS196658 FAO196657:FAO196658 FKK196657:FKK196658 FUG196657:FUG196658 GEC196657:GEC196658 GNY196657:GNY196658 GXU196657:GXU196658 HHQ196657:HHQ196658 HRM196657:HRM196658 IBI196657:IBI196658 ILE196657:ILE196658 IVA196657:IVA196658 JEW196657:JEW196658 JOS196657:JOS196658 JYO196657:JYO196658 KIK196657:KIK196658 KSG196657:KSG196658 LCC196657:LCC196658 LLY196657:LLY196658 LVU196657:LVU196658 MFQ196657:MFQ196658 MPM196657:MPM196658 MZI196657:MZI196658 NJE196657:NJE196658 NTA196657:NTA196658 OCW196657:OCW196658 OMS196657:OMS196658 OWO196657:OWO196658 PGK196657:PGK196658 PQG196657:PQG196658 QAC196657:QAC196658 QJY196657:QJY196658 QTU196657:QTU196658 RDQ196657:RDQ196658 RNM196657:RNM196658 RXI196657:RXI196658 SHE196657:SHE196658 SRA196657:SRA196658 TAW196657:TAW196658 TKS196657:TKS196658 TUO196657:TUO196658 UEK196657:UEK196658 UOG196657:UOG196658 UYC196657:UYC196658 VHY196657:VHY196658 VRU196657:VRU196658 WBQ196657:WBQ196658 WLM196657:WLM196658 WVI196657:WVI196658 B262193:B262194 IW262193:IW262194 SS262193:SS262194 ACO262193:ACO262194 AMK262193:AMK262194 AWG262193:AWG262194 BGC262193:BGC262194 BPY262193:BPY262194 BZU262193:BZU262194 CJQ262193:CJQ262194 CTM262193:CTM262194 DDI262193:DDI262194 DNE262193:DNE262194 DXA262193:DXA262194 EGW262193:EGW262194 EQS262193:EQS262194 FAO262193:FAO262194 FKK262193:FKK262194 FUG262193:FUG262194 GEC262193:GEC262194 GNY262193:GNY262194 GXU262193:GXU262194 HHQ262193:HHQ262194 HRM262193:HRM262194 IBI262193:IBI262194 ILE262193:ILE262194 IVA262193:IVA262194 JEW262193:JEW262194 JOS262193:JOS262194 JYO262193:JYO262194 KIK262193:KIK262194 KSG262193:KSG262194 LCC262193:LCC262194 LLY262193:LLY262194 LVU262193:LVU262194 MFQ262193:MFQ262194 MPM262193:MPM262194 MZI262193:MZI262194 NJE262193:NJE262194 NTA262193:NTA262194 OCW262193:OCW262194 OMS262193:OMS262194 OWO262193:OWO262194 PGK262193:PGK262194 PQG262193:PQG262194 QAC262193:QAC262194 QJY262193:QJY262194 QTU262193:QTU262194 RDQ262193:RDQ262194 RNM262193:RNM262194 RXI262193:RXI262194 SHE262193:SHE262194 SRA262193:SRA262194 TAW262193:TAW262194 TKS262193:TKS262194 TUO262193:TUO262194 UEK262193:UEK262194 UOG262193:UOG262194 UYC262193:UYC262194 VHY262193:VHY262194 VRU262193:VRU262194 WBQ262193:WBQ262194 WLM262193:WLM262194 WVI262193:WVI262194 B327729:B327730 IW327729:IW327730 SS327729:SS327730 ACO327729:ACO327730 AMK327729:AMK327730 AWG327729:AWG327730 BGC327729:BGC327730 BPY327729:BPY327730 BZU327729:BZU327730 CJQ327729:CJQ327730 CTM327729:CTM327730 DDI327729:DDI327730 DNE327729:DNE327730 DXA327729:DXA327730 EGW327729:EGW327730 EQS327729:EQS327730 FAO327729:FAO327730 FKK327729:FKK327730 FUG327729:FUG327730 GEC327729:GEC327730 GNY327729:GNY327730 GXU327729:GXU327730 HHQ327729:HHQ327730 HRM327729:HRM327730 IBI327729:IBI327730 ILE327729:ILE327730 IVA327729:IVA327730 JEW327729:JEW327730 JOS327729:JOS327730 JYO327729:JYO327730 KIK327729:KIK327730 KSG327729:KSG327730 LCC327729:LCC327730 LLY327729:LLY327730 LVU327729:LVU327730 MFQ327729:MFQ327730 MPM327729:MPM327730 MZI327729:MZI327730 NJE327729:NJE327730 NTA327729:NTA327730 OCW327729:OCW327730 OMS327729:OMS327730 OWO327729:OWO327730 PGK327729:PGK327730 PQG327729:PQG327730 QAC327729:QAC327730 QJY327729:QJY327730 QTU327729:QTU327730 RDQ327729:RDQ327730 RNM327729:RNM327730 RXI327729:RXI327730 SHE327729:SHE327730 SRA327729:SRA327730 TAW327729:TAW327730 TKS327729:TKS327730 TUO327729:TUO327730 UEK327729:UEK327730 UOG327729:UOG327730 UYC327729:UYC327730 VHY327729:VHY327730 VRU327729:VRU327730 WBQ327729:WBQ327730 WLM327729:WLM327730 WVI327729:WVI327730 B393265:B393266 IW393265:IW393266 SS393265:SS393266 ACO393265:ACO393266 AMK393265:AMK393266 AWG393265:AWG393266 BGC393265:BGC393266 BPY393265:BPY393266 BZU393265:BZU393266 CJQ393265:CJQ393266 CTM393265:CTM393266 DDI393265:DDI393266 DNE393265:DNE393266 DXA393265:DXA393266 EGW393265:EGW393266 EQS393265:EQS393266 FAO393265:FAO393266 FKK393265:FKK393266 FUG393265:FUG393266 GEC393265:GEC393266 GNY393265:GNY393266 GXU393265:GXU393266 HHQ393265:HHQ393266 HRM393265:HRM393266 IBI393265:IBI393266 ILE393265:ILE393266 IVA393265:IVA393266 JEW393265:JEW393266 JOS393265:JOS393266 JYO393265:JYO393266 KIK393265:KIK393266 KSG393265:KSG393266 LCC393265:LCC393266 LLY393265:LLY393266 LVU393265:LVU393266 MFQ393265:MFQ393266 MPM393265:MPM393266 MZI393265:MZI393266 NJE393265:NJE393266 NTA393265:NTA393266 OCW393265:OCW393266 OMS393265:OMS393266 OWO393265:OWO393266 PGK393265:PGK393266 PQG393265:PQG393266 QAC393265:QAC393266 QJY393265:QJY393266 QTU393265:QTU393266 RDQ393265:RDQ393266 RNM393265:RNM393266 RXI393265:RXI393266 SHE393265:SHE393266 SRA393265:SRA393266 TAW393265:TAW393266 TKS393265:TKS393266 TUO393265:TUO393266 UEK393265:UEK393266 UOG393265:UOG393266 UYC393265:UYC393266 VHY393265:VHY393266 VRU393265:VRU393266 WBQ393265:WBQ393266 WLM393265:WLM393266 WVI393265:WVI393266 B458801:B458802 IW458801:IW458802 SS458801:SS458802 ACO458801:ACO458802 AMK458801:AMK458802 AWG458801:AWG458802 BGC458801:BGC458802 BPY458801:BPY458802 BZU458801:BZU458802 CJQ458801:CJQ458802 CTM458801:CTM458802 DDI458801:DDI458802 DNE458801:DNE458802 DXA458801:DXA458802 EGW458801:EGW458802 EQS458801:EQS458802 FAO458801:FAO458802 FKK458801:FKK458802 FUG458801:FUG458802 GEC458801:GEC458802 GNY458801:GNY458802 GXU458801:GXU458802 HHQ458801:HHQ458802 HRM458801:HRM458802 IBI458801:IBI458802 ILE458801:ILE458802 IVA458801:IVA458802 JEW458801:JEW458802 JOS458801:JOS458802 JYO458801:JYO458802 KIK458801:KIK458802 KSG458801:KSG458802 LCC458801:LCC458802 LLY458801:LLY458802 LVU458801:LVU458802 MFQ458801:MFQ458802 MPM458801:MPM458802 MZI458801:MZI458802 NJE458801:NJE458802 NTA458801:NTA458802 OCW458801:OCW458802 OMS458801:OMS458802 OWO458801:OWO458802 PGK458801:PGK458802 PQG458801:PQG458802 QAC458801:QAC458802 QJY458801:QJY458802 QTU458801:QTU458802 RDQ458801:RDQ458802 RNM458801:RNM458802 RXI458801:RXI458802 SHE458801:SHE458802 SRA458801:SRA458802 TAW458801:TAW458802 TKS458801:TKS458802 TUO458801:TUO458802 UEK458801:UEK458802 UOG458801:UOG458802 UYC458801:UYC458802 VHY458801:VHY458802 VRU458801:VRU458802 WBQ458801:WBQ458802 WLM458801:WLM458802 WVI458801:WVI458802 B524337:B524338 IW524337:IW524338 SS524337:SS524338 ACO524337:ACO524338 AMK524337:AMK524338 AWG524337:AWG524338 BGC524337:BGC524338 BPY524337:BPY524338 BZU524337:BZU524338 CJQ524337:CJQ524338 CTM524337:CTM524338 DDI524337:DDI524338 DNE524337:DNE524338 DXA524337:DXA524338 EGW524337:EGW524338 EQS524337:EQS524338 FAO524337:FAO524338 FKK524337:FKK524338 FUG524337:FUG524338 GEC524337:GEC524338 GNY524337:GNY524338 GXU524337:GXU524338 HHQ524337:HHQ524338 HRM524337:HRM524338 IBI524337:IBI524338 ILE524337:ILE524338 IVA524337:IVA524338 JEW524337:JEW524338 JOS524337:JOS524338 JYO524337:JYO524338 KIK524337:KIK524338 KSG524337:KSG524338 LCC524337:LCC524338 LLY524337:LLY524338 LVU524337:LVU524338 MFQ524337:MFQ524338 MPM524337:MPM524338 MZI524337:MZI524338 NJE524337:NJE524338 NTA524337:NTA524338 OCW524337:OCW524338 OMS524337:OMS524338 OWO524337:OWO524338 PGK524337:PGK524338 PQG524337:PQG524338 QAC524337:QAC524338 QJY524337:QJY524338 QTU524337:QTU524338 RDQ524337:RDQ524338 RNM524337:RNM524338 RXI524337:RXI524338 SHE524337:SHE524338 SRA524337:SRA524338 TAW524337:TAW524338 TKS524337:TKS524338 TUO524337:TUO524338 UEK524337:UEK524338 UOG524337:UOG524338 UYC524337:UYC524338 VHY524337:VHY524338 VRU524337:VRU524338 WBQ524337:WBQ524338 WLM524337:WLM524338 WVI524337:WVI524338 B589873:B589874 IW589873:IW589874 SS589873:SS589874 ACO589873:ACO589874 AMK589873:AMK589874 AWG589873:AWG589874 BGC589873:BGC589874 BPY589873:BPY589874 BZU589873:BZU589874 CJQ589873:CJQ589874 CTM589873:CTM589874 DDI589873:DDI589874 DNE589873:DNE589874 DXA589873:DXA589874 EGW589873:EGW589874 EQS589873:EQS589874 FAO589873:FAO589874 FKK589873:FKK589874 FUG589873:FUG589874 GEC589873:GEC589874 GNY589873:GNY589874 GXU589873:GXU589874 HHQ589873:HHQ589874 HRM589873:HRM589874 IBI589873:IBI589874 ILE589873:ILE589874 IVA589873:IVA589874 JEW589873:JEW589874 JOS589873:JOS589874 JYO589873:JYO589874 KIK589873:KIK589874 KSG589873:KSG589874 LCC589873:LCC589874 LLY589873:LLY589874 LVU589873:LVU589874 MFQ589873:MFQ589874 MPM589873:MPM589874 MZI589873:MZI589874 NJE589873:NJE589874 NTA589873:NTA589874 OCW589873:OCW589874 OMS589873:OMS589874 OWO589873:OWO589874 PGK589873:PGK589874 PQG589873:PQG589874 QAC589873:QAC589874 QJY589873:QJY589874 QTU589873:QTU589874 RDQ589873:RDQ589874 RNM589873:RNM589874 RXI589873:RXI589874 SHE589873:SHE589874 SRA589873:SRA589874 TAW589873:TAW589874 TKS589873:TKS589874 TUO589873:TUO589874 UEK589873:UEK589874 UOG589873:UOG589874 UYC589873:UYC589874 VHY589873:VHY589874 VRU589873:VRU589874 WBQ589873:WBQ589874 WLM589873:WLM589874 WVI589873:WVI589874 B655409:B655410 IW655409:IW655410 SS655409:SS655410 ACO655409:ACO655410 AMK655409:AMK655410 AWG655409:AWG655410 BGC655409:BGC655410 BPY655409:BPY655410 BZU655409:BZU655410 CJQ655409:CJQ655410 CTM655409:CTM655410 DDI655409:DDI655410 DNE655409:DNE655410 DXA655409:DXA655410 EGW655409:EGW655410 EQS655409:EQS655410 FAO655409:FAO655410 FKK655409:FKK655410 FUG655409:FUG655410 GEC655409:GEC655410 GNY655409:GNY655410 GXU655409:GXU655410 HHQ655409:HHQ655410 HRM655409:HRM655410 IBI655409:IBI655410 ILE655409:ILE655410 IVA655409:IVA655410 JEW655409:JEW655410 JOS655409:JOS655410 JYO655409:JYO655410 KIK655409:KIK655410 KSG655409:KSG655410 LCC655409:LCC655410 LLY655409:LLY655410 LVU655409:LVU655410 MFQ655409:MFQ655410 MPM655409:MPM655410 MZI655409:MZI655410 NJE655409:NJE655410 NTA655409:NTA655410 OCW655409:OCW655410 OMS655409:OMS655410 OWO655409:OWO655410 PGK655409:PGK655410 PQG655409:PQG655410 QAC655409:QAC655410 QJY655409:QJY655410 QTU655409:QTU655410 RDQ655409:RDQ655410 RNM655409:RNM655410 RXI655409:RXI655410 SHE655409:SHE655410 SRA655409:SRA655410 TAW655409:TAW655410 TKS655409:TKS655410 TUO655409:TUO655410 UEK655409:UEK655410 UOG655409:UOG655410 UYC655409:UYC655410 VHY655409:VHY655410 VRU655409:VRU655410 WBQ655409:WBQ655410 WLM655409:WLM655410 WVI655409:WVI655410 B720945:B720946 IW720945:IW720946 SS720945:SS720946 ACO720945:ACO720946 AMK720945:AMK720946 AWG720945:AWG720946 BGC720945:BGC720946 BPY720945:BPY720946 BZU720945:BZU720946 CJQ720945:CJQ720946 CTM720945:CTM720946 DDI720945:DDI720946 DNE720945:DNE720946 DXA720945:DXA720946 EGW720945:EGW720946 EQS720945:EQS720946 FAO720945:FAO720946 FKK720945:FKK720946 FUG720945:FUG720946 GEC720945:GEC720946 GNY720945:GNY720946 GXU720945:GXU720946 HHQ720945:HHQ720946 HRM720945:HRM720946 IBI720945:IBI720946 ILE720945:ILE720946 IVA720945:IVA720946 JEW720945:JEW720946 JOS720945:JOS720946 JYO720945:JYO720946 KIK720945:KIK720946 KSG720945:KSG720946 LCC720945:LCC720946 LLY720945:LLY720946 LVU720945:LVU720946 MFQ720945:MFQ720946 MPM720945:MPM720946 MZI720945:MZI720946 NJE720945:NJE720946 NTA720945:NTA720946 OCW720945:OCW720946 OMS720945:OMS720946 OWO720945:OWO720946 PGK720945:PGK720946 PQG720945:PQG720946 QAC720945:QAC720946 QJY720945:QJY720946 QTU720945:QTU720946 RDQ720945:RDQ720946 RNM720945:RNM720946 RXI720945:RXI720946 SHE720945:SHE720946 SRA720945:SRA720946 TAW720945:TAW720946 TKS720945:TKS720946 TUO720945:TUO720946 UEK720945:UEK720946 UOG720945:UOG720946 UYC720945:UYC720946 VHY720945:VHY720946 VRU720945:VRU720946 WBQ720945:WBQ720946 WLM720945:WLM720946 WVI720945:WVI720946 B786481:B786482 IW786481:IW786482 SS786481:SS786482 ACO786481:ACO786482 AMK786481:AMK786482 AWG786481:AWG786482 BGC786481:BGC786482 BPY786481:BPY786482 BZU786481:BZU786482 CJQ786481:CJQ786482 CTM786481:CTM786482 DDI786481:DDI786482 DNE786481:DNE786482 DXA786481:DXA786482 EGW786481:EGW786482 EQS786481:EQS786482 FAO786481:FAO786482 FKK786481:FKK786482 FUG786481:FUG786482 GEC786481:GEC786482 GNY786481:GNY786482 GXU786481:GXU786482 HHQ786481:HHQ786482 HRM786481:HRM786482 IBI786481:IBI786482 ILE786481:ILE786482 IVA786481:IVA786482 JEW786481:JEW786482 JOS786481:JOS786482 JYO786481:JYO786482 KIK786481:KIK786482 KSG786481:KSG786482 LCC786481:LCC786482 LLY786481:LLY786482 LVU786481:LVU786482 MFQ786481:MFQ786482 MPM786481:MPM786482 MZI786481:MZI786482 NJE786481:NJE786482 NTA786481:NTA786482 OCW786481:OCW786482 OMS786481:OMS786482 OWO786481:OWO786482 PGK786481:PGK786482 PQG786481:PQG786482 QAC786481:QAC786482 QJY786481:QJY786482 QTU786481:QTU786482 RDQ786481:RDQ786482 RNM786481:RNM786482 RXI786481:RXI786482 SHE786481:SHE786482 SRA786481:SRA786482 TAW786481:TAW786482 TKS786481:TKS786482 TUO786481:TUO786482 UEK786481:UEK786482 UOG786481:UOG786482 UYC786481:UYC786482 VHY786481:VHY786482 VRU786481:VRU786482 WBQ786481:WBQ786482 WLM786481:WLM786482 WVI786481:WVI786482 B852017:B852018 IW852017:IW852018 SS852017:SS852018 ACO852017:ACO852018 AMK852017:AMK852018 AWG852017:AWG852018 BGC852017:BGC852018 BPY852017:BPY852018 BZU852017:BZU852018 CJQ852017:CJQ852018 CTM852017:CTM852018 DDI852017:DDI852018 DNE852017:DNE852018 DXA852017:DXA852018 EGW852017:EGW852018 EQS852017:EQS852018 FAO852017:FAO852018 FKK852017:FKK852018 FUG852017:FUG852018 GEC852017:GEC852018 GNY852017:GNY852018 GXU852017:GXU852018 HHQ852017:HHQ852018 HRM852017:HRM852018 IBI852017:IBI852018 ILE852017:ILE852018 IVA852017:IVA852018 JEW852017:JEW852018 JOS852017:JOS852018 JYO852017:JYO852018 KIK852017:KIK852018 KSG852017:KSG852018 LCC852017:LCC852018 LLY852017:LLY852018 LVU852017:LVU852018 MFQ852017:MFQ852018 MPM852017:MPM852018 MZI852017:MZI852018 NJE852017:NJE852018 NTA852017:NTA852018 OCW852017:OCW852018 OMS852017:OMS852018 OWO852017:OWO852018 PGK852017:PGK852018 PQG852017:PQG852018 QAC852017:QAC852018 QJY852017:QJY852018 QTU852017:QTU852018 RDQ852017:RDQ852018 RNM852017:RNM852018 RXI852017:RXI852018 SHE852017:SHE852018 SRA852017:SRA852018 TAW852017:TAW852018 TKS852017:TKS852018 TUO852017:TUO852018 UEK852017:UEK852018 UOG852017:UOG852018 UYC852017:UYC852018 VHY852017:VHY852018 VRU852017:VRU852018 WBQ852017:WBQ852018 WLM852017:WLM852018 WVI852017:WVI852018 B917553:B917554 IW917553:IW917554 SS917553:SS917554 ACO917553:ACO917554 AMK917553:AMK917554 AWG917553:AWG917554 BGC917553:BGC917554 BPY917553:BPY917554 BZU917553:BZU917554 CJQ917553:CJQ917554 CTM917553:CTM917554 DDI917553:DDI917554 DNE917553:DNE917554 DXA917553:DXA917554 EGW917553:EGW917554 EQS917553:EQS917554 FAO917553:FAO917554 FKK917553:FKK917554 FUG917553:FUG917554 GEC917553:GEC917554 GNY917553:GNY917554 GXU917553:GXU917554 HHQ917553:HHQ917554 HRM917553:HRM917554 IBI917553:IBI917554 ILE917553:ILE917554 IVA917553:IVA917554 JEW917553:JEW917554 JOS917553:JOS917554 JYO917553:JYO917554 KIK917553:KIK917554 KSG917553:KSG917554 LCC917553:LCC917554 LLY917553:LLY917554 LVU917553:LVU917554 MFQ917553:MFQ917554 MPM917553:MPM917554 MZI917553:MZI917554 NJE917553:NJE917554 NTA917553:NTA917554 OCW917553:OCW917554 OMS917553:OMS917554 OWO917553:OWO917554 PGK917553:PGK917554 PQG917553:PQG917554 QAC917553:QAC917554 QJY917553:QJY917554 QTU917553:QTU917554 RDQ917553:RDQ917554 RNM917553:RNM917554 RXI917553:RXI917554 SHE917553:SHE917554 SRA917553:SRA917554 TAW917553:TAW917554 TKS917553:TKS917554 TUO917553:TUO917554 UEK917553:UEK917554 UOG917553:UOG917554 UYC917553:UYC917554 VHY917553:VHY917554 VRU917553:VRU917554 WBQ917553:WBQ917554 WLM917553:WLM917554 WVI917553:WVI917554 B983089:B983090 IW983089:IW983090 SS983089:SS983090 ACO983089:ACO983090 AMK983089:AMK983090 AWG983089:AWG983090 BGC983089:BGC983090 BPY983089:BPY983090 BZU983089:BZU983090 CJQ983089:CJQ983090 CTM983089:CTM983090 DDI983089:DDI983090 DNE983089:DNE983090 DXA983089:DXA983090 EGW983089:EGW983090 EQS983089:EQS983090 FAO983089:FAO983090 FKK983089:FKK983090 FUG983089:FUG983090 GEC983089:GEC983090 GNY983089:GNY983090 GXU983089:GXU983090 HHQ983089:HHQ983090 HRM983089:HRM983090 IBI983089:IBI983090 ILE983089:ILE983090 IVA983089:IVA983090 JEW983089:JEW983090 JOS983089:JOS983090 JYO983089:JYO983090 KIK983089:KIK983090 KSG983089:KSG983090 LCC983089:LCC983090 LLY983089:LLY983090 LVU983089:LVU983090 MFQ983089:MFQ983090 MPM983089:MPM983090 MZI983089:MZI983090 NJE983089:NJE983090 NTA983089:NTA983090 OCW983089:OCW983090 OMS983089:OMS983090 OWO983089:OWO983090 PGK983089:PGK983090 PQG983089:PQG983090 QAC983089:QAC983090 QJY983089:QJY983090 QTU983089:QTU983090 RDQ983089:RDQ983090 RNM983089:RNM983090 RXI983089:RXI983090 SHE983089:SHE983090 SRA983089:SRA983090 TAW983089:TAW983090 TKS983089:TKS983090 TUO983089:TUO983090 UEK983089:UEK983090 UOG983089:UOG983090 UYC983089:UYC983090 VHY983089:VHY983090 VRU983089:VRU983090 WBQ983089:WBQ983090 WLM983089:WLM983090 WVI983089:WVI983090" xr:uid="{00000000-0002-0000-0F00-000013000000}">
      <formula1>IF(#REF!=TRUE,TRUE,FALSE)</formula1>
    </dataValidation>
    <dataValidation type="custom" allowBlank="1" showInputMessage="1" showErrorMessage="1" sqref="IX49:IZ50 ST49:SV50 ACP49:ACR50 AML49:AMN50 AWH49:AWJ50 BGD49:BGF50 BPZ49:BQB50 BZV49:BZX50 CJR49:CJT50 CTN49:CTP50 DDJ49:DDL50 DNF49:DNH50 DXB49:DXD50 EGX49:EGZ50 EQT49:EQV50 FAP49:FAR50 FKL49:FKN50 FUH49:FUJ50 GED49:GEF50 GNZ49:GOB50 GXV49:GXX50 HHR49:HHT50 HRN49:HRP50 IBJ49:IBL50 ILF49:ILH50 IVB49:IVD50 JEX49:JEZ50 JOT49:JOV50 JYP49:JYR50 KIL49:KIN50 KSH49:KSJ50 LCD49:LCF50 LLZ49:LMB50 LVV49:LVX50 MFR49:MFT50 MPN49:MPP50 MZJ49:MZL50 NJF49:NJH50 NTB49:NTD50 OCX49:OCZ50 OMT49:OMV50 OWP49:OWR50 PGL49:PGN50 PQH49:PQJ50 QAD49:QAF50 QJZ49:QKB50 QTV49:QTX50 RDR49:RDT50 RNN49:RNP50 RXJ49:RXL50 SHF49:SHH50 SRB49:SRD50 TAX49:TAZ50 TKT49:TKV50 TUP49:TUR50 UEL49:UEN50 UOH49:UOJ50 UYD49:UYF50 VHZ49:VIB50 VRV49:VRX50 WBR49:WBT50 WLN49:WLP50 WVJ49:WVL50 IX65585:IZ65586 ST65585:SV65586 ACP65585:ACR65586 AML65585:AMN65586 AWH65585:AWJ65586 BGD65585:BGF65586 BPZ65585:BQB65586 BZV65585:BZX65586 CJR65585:CJT65586 CTN65585:CTP65586 DDJ65585:DDL65586 DNF65585:DNH65586 DXB65585:DXD65586 EGX65585:EGZ65586 EQT65585:EQV65586 FAP65585:FAR65586 FKL65585:FKN65586 FUH65585:FUJ65586 GED65585:GEF65586 GNZ65585:GOB65586 GXV65585:GXX65586 HHR65585:HHT65586 HRN65585:HRP65586 IBJ65585:IBL65586 ILF65585:ILH65586 IVB65585:IVD65586 JEX65585:JEZ65586 JOT65585:JOV65586 JYP65585:JYR65586 KIL65585:KIN65586 KSH65585:KSJ65586 LCD65585:LCF65586 LLZ65585:LMB65586 LVV65585:LVX65586 MFR65585:MFT65586 MPN65585:MPP65586 MZJ65585:MZL65586 NJF65585:NJH65586 NTB65585:NTD65586 OCX65585:OCZ65586 OMT65585:OMV65586 OWP65585:OWR65586 PGL65585:PGN65586 PQH65585:PQJ65586 QAD65585:QAF65586 QJZ65585:QKB65586 QTV65585:QTX65586 RDR65585:RDT65586 RNN65585:RNP65586 RXJ65585:RXL65586 SHF65585:SHH65586 SRB65585:SRD65586 TAX65585:TAZ65586 TKT65585:TKV65586 TUP65585:TUR65586 UEL65585:UEN65586 UOH65585:UOJ65586 UYD65585:UYF65586 VHZ65585:VIB65586 VRV65585:VRX65586 WBR65585:WBT65586 WLN65585:WLP65586 WVJ65585:WVL65586 IX131121:IZ131122 ST131121:SV131122 ACP131121:ACR131122 AML131121:AMN131122 AWH131121:AWJ131122 BGD131121:BGF131122 BPZ131121:BQB131122 BZV131121:BZX131122 CJR131121:CJT131122 CTN131121:CTP131122 DDJ131121:DDL131122 DNF131121:DNH131122 DXB131121:DXD131122 EGX131121:EGZ131122 EQT131121:EQV131122 FAP131121:FAR131122 FKL131121:FKN131122 FUH131121:FUJ131122 GED131121:GEF131122 GNZ131121:GOB131122 GXV131121:GXX131122 HHR131121:HHT131122 HRN131121:HRP131122 IBJ131121:IBL131122 ILF131121:ILH131122 IVB131121:IVD131122 JEX131121:JEZ131122 JOT131121:JOV131122 JYP131121:JYR131122 KIL131121:KIN131122 KSH131121:KSJ131122 LCD131121:LCF131122 LLZ131121:LMB131122 LVV131121:LVX131122 MFR131121:MFT131122 MPN131121:MPP131122 MZJ131121:MZL131122 NJF131121:NJH131122 NTB131121:NTD131122 OCX131121:OCZ131122 OMT131121:OMV131122 OWP131121:OWR131122 PGL131121:PGN131122 PQH131121:PQJ131122 QAD131121:QAF131122 QJZ131121:QKB131122 QTV131121:QTX131122 RDR131121:RDT131122 RNN131121:RNP131122 RXJ131121:RXL131122 SHF131121:SHH131122 SRB131121:SRD131122 TAX131121:TAZ131122 TKT131121:TKV131122 TUP131121:TUR131122 UEL131121:UEN131122 UOH131121:UOJ131122 UYD131121:UYF131122 VHZ131121:VIB131122 VRV131121:VRX131122 WBR131121:WBT131122 WLN131121:WLP131122 WVJ131121:WVL131122 IX196657:IZ196658 ST196657:SV196658 ACP196657:ACR196658 AML196657:AMN196658 AWH196657:AWJ196658 BGD196657:BGF196658 BPZ196657:BQB196658 BZV196657:BZX196658 CJR196657:CJT196658 CTN196657:CTP196658 DDJ196657:DDL196658 DNF196657:DNH196658 DXB196657:DXD196658 EGX196657:EGZ196658 EQT196657:EQV196658 FAP196657:FAR196658 FKL196657:FKN196658 FUH196657:FUJ196658 GED196657:GEF196658 GNZ196657:GOB196658 GXV196657:GXX196658 HHR196657:HHT196658 HRN196657:HRP196658 IBJ196657:IBL196658 ILF196657:ILH196658 IVB196657:IVD196658 JEX196657:JEZ196658 JOT196657:JOV196658 JYP196657:JYR196658 KIL196657:KIN196658 KSH196657:KSJ196658 LCD196657:LCF196658 LLZ196657:LMB196658 LVV196657:LVX196658 MFR196657:MFT196658 MPN196657:MPP196658 MZJ196657:MZL196658 NJF196657:NJH196658 NTB196657:NTD196658 OCX196657:OCZ196658 OMT196657:OMV196658 OWP196657:OWR196658 PGL196657:PGN196658 PQH196657:PQJ196658 QAD196657:QAF196658 QJZ196657:QKB196658 QTV196657:QTX196658 RDR196657:RDT196658 RNN196657:RNP196658 RXJ196657:RXL196658 SHF196657:SHH196658 SRB196657:SRD196658 TAX196657:TAZ196658 TKT196657:TKV196658 TUP196657:TUR196658 UEL196657:UEN196658 UOH196657:UOJ196658 UYD196657:UYF196658 VHZ196657:VIB196658 VRV196657:VRX196658 WBR196657:WBT196658 WLN196657:WLP196658 WVJ196657:WVL196658 IX262193:IZ262194 ST262193:SV262194 ACP262193:ACR262194 AML262193:AMN262194 AWH262193:AWJ262194 BGD262193:BGF262194 BPZ262193:BQB262194 BZV262193:BZX262194 CJR262193:CJT262194 CTN262193:CTP262194 DDJ262193:DDL262194 DNF262193:DNH262194 DXB262193:DXD262194 EGX262193:EGZ262194 EQT262193:EQV262194 FAP262193:FAR262194 FKL262193:FKN262194 FUH262193:FUJ262194 GED262193:GEF262194 GNZ262193:GOB262194 GXV262193:GXX262194 HHR262193:HHT262194 HRN262193:HRP262194 IBJ262193:IBL262194 ILF262193:ILH262194 IVB262193:IVD262194 JEX262193:JEZ262194 JOT262193:JOV262194 JYP262193:JYR262194 KIL262193:KIN262194 KSH262193:KSJ262194 LCD262193:LCF262194 LLZ262193:LMB262194 LVV262193:LVX262194 MFR262193:MFT262194 MPN262193:MPP262194 MZJ262193:MZL262194 NJF262193:NJH262194 NTB262193:NTD262194 OCX262193:OCZ262194 OMT262193:OMV262194 OWP262193:OWR262194 PGL262193:PGN262194 PQH262193:PQJ262194 QAD262193:QAF262194 QJZ262193:QKB262194 QTV262193:QTX262194 RDR262193:RDT262194 RNN262193:RNP262194 RXJ262193:RXL262194 SHF262193:SHH262194 SRB262193:SRD262194 TAX262193:TAZ262194 TKT262193:TKV262194 TUP262193:TUR262194 UEL262193:UEN262194 UOH262193:UOJ262194 UYD262193:UYF262194 VHZ262193:VIB262194 VRV262193:VRX262194 WBR262193:WBT262194 WLN262193:WLP262194 WVJ262193:WVL262194 IX327729:IZ327730 ST327729:SV327730 ACP327729:ACR327730 AML327729:AMN327730 AWH327729:AWJ327730 BGD327729:BGF327730 BPZ327729:BQB327730 BZV327729:BZX327730 CJR327729:CJT327730 CTN327729:CTP327730 DDJ327729:DDL327730 DNF327729:DNH327730 DXB327729:DXD327730 EGX327729:EGZ327730 EQT327729:EQV327730 FAP327729:FAR327730 FKL327729:FKN327730 FUH327729:FUJ327730 GED327729:GEF327730 GNZ327729:GOB327730 GXV327729:GXX327730 HHR327729:HHT327730 HRN327729:HRP327730 IBJ327729:IBL327730 ILF327729:ILH327730 IVB327729:IVD327730 JEX327729:JEZ327730 JOT327729:JOV327730 JYP327729:JYR327730 KIL327729:KIN327730 KSH327729:KSJ327730 LCD327729:LCF327730 LLZ327729:LMB327730 LVV327729:LVX327730 MFR327729:MFT327730 MPN327729:MPP327730 MZJ327729:MZL327730 NJF327729:NJH327730 NTB327729:NTD327730 OCX327729:OCZ327730 OMT327729:OMV327730 OWP327729:OWR327730 PGL327729:PGN327730 PQH327729:PQJ327730 QAD327729:QAF327730 QJZ327729:QKB327730 QTV327729:QTX327730 RDR327729:RDT327730 RNN327729:RNP327730 RXJ327729:RXL327730 SHF327729:SHH327730 SRB327729:SRD327730 TAX327729:TAZ327730 TKT327729:TKV327730 TUP327729:TUR327730 UEL327729:UEN327730 UOH327729:UOJ327730 UYD327729:UYF327730 VHZ327729:VIB327730 VRV327729:VRX327730 WBR327729:WBT327730 WLN327729:WLP327730 WVJ327729:WVL327730 IX393265:IZ393266 ST393265:SV393266 ACP393265:ACR393266 AML393265:AMN393266 AWH393265:AWJ393266 BGD393265:BGF393266 BPZ393265:BQB393266 BZV393265:BZX393266 CJR393265:CJT393266 CTN393265:CTP393266 DDJ393265:DDL393266 DNF393265:DNH393266 DXB393265:DXD393266 EGX393265:EGZ393266 EQT393265:EQV393266 FAP393265:FAR393266 FKL393265:FKN393266 FUH393265:FUJ393266 GED393265:GEF393266 GNZ393265:GOB393266 GXV393265:GXX393266 HHR393265:HHT393266 HRN393265:HRP393266 IBJ393265:IBL393266 ILF393265:ILH393266 IVB393265:IVD393266 JEX393265:JEZ393266 JOT393265:JOV393266 JYP393265:JYR393266 KIL393265:KIN393266 KSH393265:KSJ393266 LCD393265:LCF393266 LLZ393265:LMB393266 LVV393265:LVX393266 MFR393265:MFT393266 MPN393265:MPP393266 MZJ393265:MZL393266 NJF393265:NJH393266 NTB393265:NTD393266 OCX393265:OCZ393266 OMT393265:OMV393266 OWP393265:OWR393266 PGL393265:PGN393266 PQH393265:PQJ393266 QAD393265:QAF393266 QJZ393265:QKB393266 QTV393265:QTX393266 RDR393265:RDT393266 RNN393265:RNP393266 RXJ393265:RXL393266 SHF393265:SHH393266 SRB393265:SRD393266 TAX393265:TAZ393266 TKT393265:TKV393266 TUP393265:TUR393266 UEL393265:UEN393266 UOH393265:UOJ393266 UYD393265:UYF393266 VHZ393265:VIB393266 VRV393265:VRX393266 WBR393265:WBT393266 WLN393265:WLP393266 WVJ393265:WVL393266 IX458801:IZ458802 ST458801:SV458802 ACP458801:ACR458802 AML458801:AMN458802 AWH458801:AWJ458802 BGD458801:BGF458802 BPZ458801:BQB458802 BZV458801:BZX458802 CJR458801:CJT458802 CTN458801:CTP458802 DDJ458801:DDL458802 DNF458801:DNH458802 DXB458801:DXD458802 EGX458801:EGZ458802 EQT458801:EQV458802 FAP458801:FAR458802 FKL458801:FKN458802 FUH458801:FUJ458802 GED458801:GEF458802 GNZ458801:GOB458802 GXV458801:GXX458802 HHR458801:HHT458802 HRN458801:HRP458802 IBJ458801:IBL458802 ILF458801:ILH458802 IVB458801:IVD458802 JEX458801:JEZ458802 JOT458801:JOV458802 JYP458801:JYR458802 KIL458801:KIN458802 KSH458801:KSJ458802 LCD458801:LCF458802 LLZ458801:LMB458802 LVV458801:LVX458802 MFR458801:MFT458802 MPN458801:MPP458802 MZJ458801:MZL458802 NJF458801:NJH458802 NTB458801:NTD458802 OCX458801:OCZ458802 OMT458801:OMV458802 OWP458801:OWR458802 PGL458801:PGN458802 PQH458801:PQJ458802 QAD458801:QAF458802 QJZ458801:QKB458802 QTV458801:QTX458802 RDR458801:RDT458802 RNN458801:RNP458802 RXJ458801:RXL458802 SHF458801:SHH458802 SRB458801:SRD458802 TAX458801:TAZ458802 TKT458801:TKV458802 TUP458801:TUR458802 UEL458801:UEN458802 UOH458801:UOJ458802 UYD458801:UYF458802 VHZ458801:VIB458802 VRV458801:VRX458802 WBR458801:WBT458802 WLN458801:WLP458802 WVJ458801:WVL458802 IX524337:IZ524338 ST524337:SV524338 ACP524337:ACR524338 AML524337:AMN524338 AWH524337:AWJ524338 BGD524337:BGF524338 BPZ524337:BQB524338 BZV524337:BZX524338 CJR524337:CJT524338 CTN524337:CTP524338 DDJ524337:DDL524338 DNF524337:DNH524338 DXB524337:DXD524338 EGX524337:EGZ524338 EQT524337:EQV524338 FAP524337:FAR524338 FKL524337:FKN524338 FUH524337:FUJ524338 GED524337:GEF524338 GNZ524337:GOB524338 GXV524337:GXX524338 HHR524337:HHT524338 HRN524337:HRP524338 IBJ524337:IBL524338 ILF524337:ILH524338 IVB524337:IVD524338 JEX524337:JEZ524338 JOT524337:JOV524338 JYP524337:JYR524338 KIL524337:KIN524338 KSH524337:KSJ524338 LCD524337:LCF524338 LLZ524337:LMB524338 LVV524337:LVX524338 MFR524337:MFT524338 MPN524337:MPP524338 MZJ524337:MZL524338 NJF524337:NJH524338 NTB524337:NTD524338 OCX524337:OCZ524338 OMT524337:OMV524338 OWP524337:OWR524338 PGL524337:PGN524338 PQH524337:PQJ524338 QAD524337:QAF524338 QJZ524337:QKB524338 QTV524337:QTX524338 RDR524337:RDT524338 RNN524337:RNP524338 RXJ524337:RXL524338 SHF524337:SHH524338 SRB524337:SRD524338 TAX524337:TAZ524338 TKT524337:TKV524338 TUP524337:TUR524338 UEL524337:UEN524338 UOH524337:UOJ524338 UYD524337:UYF524338 VHZ524337:VIB524338 VRV524337:VRX524338 WBR524337:WBT524338 WLN524337:WLP524338 WVJ524337:WVL524338 IX589873:IZ589874 ST589873:SV589874 ACP589873:ACR589874 AML589873:AMN589874 AWH589873:AWJ589874 BGD589873:BGF589874 BPZ589873:BQB589874 BZV589873:BZX589874 CJR589873:CJT589874 CTN589873:CTP589874 DDJ589873:DDL589874 DNF589873:DNH589874 DXB589873:DXD589874 EGX589873:EGZ589874 EQT589873:EQV589874 FAP589873:FAR589874 FKL589873:FKN589874 FUH589873:FUJ589874 GED589873:GEF589874 GNZ589873:GOB589874 GXV589873:GXX589874 HHR589873:HHT589874 HRN589873:HRP589874 IBJ589873:IBL589874 ILF589873:ILH589874 IVB589873:IVD589874 JEX589873:JEZ589874 JOT589873:JOV589874 JYP589873:JYR589874 KIL589873:KIN589874 KSH589873:KSJ589874 LCD589873:LCF589874 LLZ589873:LMB589874 LVV589873:LVX589874 MFR589873:MFT589874 MPN589873:MPP589874 MZJ589873:MZL589874 NJF589873:NJH589874 NTB589873:NTD589874 OCX589873:OCZ589874 OMT589873:OMV589874 OWP589873:OWR589874 PGL589873:PGN589874 PQH589873:PQJ589874 QAD589873:QAF589874 QJZ589873:QKB589874 QTV589873:QTX589874 RDR589873:RDT589874 RNN589873:RNP589874 RXJ589873:RXL589874 SHF589873:SHH589874 SRB589873:SRD589874 TAX589873:TAZ589874 TKT589873:TKV589874 TUP589873:TUR589874 UEL589873:UEN589874 UOH589873:UOJ589874 UYD589873:UYF589874 VHZ589873:VIB589874 VRV589873:VRX589874 WBR589873:WBT589874 WLN589873:WLP589874 WVJ589873:WVL589874 IX655409:IZ655410 ST655409:SV655410 ACP655409:ACR655410 AML655409:AMN655410 AWH655409:AWJ655410 BGD655409:BGF655410 BPZ655409:BQB655410 BZV655409:BZX655410 CJR655409:CJT655410 CTN655409:CTP655410 DDJ655409:DDL655410 DNF655409:DNH655410 DXB655409:DXD655410 EGX655409:EGZ655410 EQT655409:EQV655410 FAP655409:FAR655410 FKL655409:FKN655410 FUH655409:FUJ655410 GED655409:GEF655410 GNZ655409:GOB655410 GXV655409:GXX655410 HHR655409:HHT655410 HRN655409:HRP655410 IBJ655409:IBL655410 ILF655409:ILH655410 IVB655409:IVD655410 JEX655409:JEZ655410 JOT655409:JOV655410 JYP655409:JYR655410 KIL655409:KIN655410 KSH655409:KSJ655410 LCD655409:LCF655410 LLZ655409:LMB655410 LVV655409:LVX655410 MFR655409:MFT655410 MPN655409:MPP655410 MZJ655409:MZL655410 NJF655409:NJH655410 NTB655409:NTD655410 OCX655409:OCZ655410 OMT655409:OMV655410 OWP655409:OWR655410 PGL655409:PGN655410 PQH655409:PQJ655410 QAD655409:QAF655410 QJZ655409:QKB655410 QTV655409:QTX655410 RDR655409:RDT655410 RNN655409:RNP655410 RXJ655409:RXL655410 SHF655409:SHH655410 SRB655409:SRD655410 TAX655409:TAZ655410 TKT655409:TKV655410 TUP655409:TUR655410 UEL655409:UEN655410 UOH655409:UOJ655410 UYD655409:UYF655410 VHZ655409:VIB655410 VRV655409:VRX655410 WBR655409:WBT655410 WLN655409:WLP655410 WVJ655409:WVL655410 IX720945:IZ720946 ST720945:SV720946 ACP720945:ACR720946 AML720945:AMN720946 AWH720945:AWJ720946 BGD720945:BGF720946 BPZ720945:BQB720946 BZV720945:BZX720946 CJR720945:CJT720946 CTN720945:CTP720946 DDJ720945:DDL720946 DNF720945:DNH720946 DXB720945:DXD720946 EGX720945:EGZ720946 EQT720945:EQV720946 FAP720945:FAR720946 FKL720945:FKN720946 FUH720945:FUJ720946 GED720945:GEF720946 GNZ720945:GOB720946 GXV720945:GXX720946 HHR720945:HHT720946 HRN720945:HRP720946 IBJ720945:IBL720946 ILF720945:ILH720946 IVB720945:IVD720946 JEX720945:JEZ720946 JOT720945:JOV720946 JYP720945:JYR720946 KIL720945:KIN720946 KSH720945:KSJ720946 LCD720945:LCF720946 LLZ720945:LMB720946 LVV720945:LVX720946 MFR720945:MFT720946 MPN720945:MPP720946 MZJ720945:MZL720946 NJF720945:NJH720946 NTB720945:NTD720946 OCX720945:OCZ720946 OMT720945:OMV720946 OWP720945:OWR720946 PGL720945:PGN720946 PQH720945:PQJ720946 QAD720945:QAF720946 QJZ720945:QKB720946 QTV720945:QTX720946 RDR720945:RDT720946 RNN720945:RNP720946 RXJ720945:RXL720946 SHF720945:SHH720946 SRB720945:SRD720946 TAX720945:TAZ720946 TKT720945:TKV720946 TUP720945:TUR720946 UEL720945:UEN720946 UOH720945:UOJ720946 UYD720945:UYF720946 VHZ720945:VIB720946 VRV720945:VRX720946 WBR720945:WBT720946 WLN720945:WLP720946 WVJ720945:WVL720946 IX786481:IZ786482 ST786481:SV786482 ACP786481:ACR786482 AML786481:AMN786482 AWH786481:AWJ786482 BGD786481:BGF786482 BPZ786481:BQB786482 BZV786481:BZX786482 CJR786481:CJT786482 CTN786481:CTP786482 DDJ786481:DDL786482 DNF786481:DNH786482 DXB786481:DXD786482 EGX786481:EGZ786482 EQT786481:EQV786482 FAP786481:FAR786482 FKL786481:FKN786482 FUH786481:FUJ786482 GED786481:GEF786482 GNZ786481:GOB786482 GXV786481:GXX786482 HHR786481:HHT786482 HRN786481:HRP786482 IBJ786481:IBL786482 ILF786481:ILH786482 IVB786481:IVD786482 JEX786481:JEZ786482 JOT786481:JOV786482 JYP786481:JYR786482 KIL786481:KIN786482 KSH786481:KSJ786482 LCD786481:LCF786482 LLZ786481:LMB786482 LVV786481:LVX786482 MFR786481:MFT786482 MPN786481:MPP786482 MZJ786481:MZL786482 NJF786481:NJH786482 NTB786481:NTD786482 OCX786481:OCZ786482 OMT786481:OMV786482 OWP786481:OWR786482 PGL786481:PGN786482 PQH786481:PQJ786482 QAD786481:QAF786482 QJZ786481:QKB786482 QTV786481:QTX786482 RDR786481:RDT786482 RNN786481:RNP786482 RXJ786481:RXL786482 SHF786481:SHH786482 SRB786481:SRD786482 TAX786481:TAZ786482 TKT786481:TKV786482 TUP786481:TUR786482 UEL786481:UEN786482 UOH786481:UOJ786482 UYD786481:UYF786482 VHZ786481:VIB786482 VRV786481:VRX786482 WBR786481:WBT786482 WLN786481:WLP786482 WVJ786481:WVL786482 IX852017:IZ852018 ST852017:SV852018 ACP852017:ACR852018 AML852017:AMN852018 AWH852017:AWJ852018 BGD852017:BGF852018 BPZ852017:BQB852018 BZV852017:BZX852018 CJR852017:CJT852018 CTN852017:CTP852018 DDJ852017:DDL852018 DNF852017:DNH852018 DXB852017:DXD852018 EGX852017:EGZ852018 EQT852017:EQV852018 FAP852017:FAR852018 FKL852017:FKN852018 FUH852017:FUJ852018 GED852017:GEF852018 GNZ852017:GOB852018 GXV852017:GXX852018 HHR852017:HHT852018 HRN852017:HRP852018 IBJ852017:IBL852018 ILF852017:ILH852018 IVB852017:IVD852018 JEX852017:JEZ852018 JOT852017:JOV852018 JYP852017:JYR852018 KIL852017:KIN852018 KSH852017:KSJ852018 LCD852017:LCF852018 LLZ852017:LMB852018 LVV852017:LVX852018 MFR852017:MFT852018 MPN852017:MPP852018 MZJ852017:MZL852018 NJF852017:NJH852018 NTB852017:NTD852018 OCX852017:OCZ852018 OMT852017:OMV852018 OWP852017:OWR852018 PGL852017:PGN852018 PQH852017:PQJ852018 QAD852017:QAF852018 QJZ852017:QKB852018 QTV852017:QTX852018 RDR852017:RDT852018 RNN852017:RNP852018 RXJ852017:RXL852018 SHF852017:SHH852018 SRB852017:SRD852018 TAX852017:TAZ852018 TKT852017:TKV852018 TUP852017:TUR852018 UEL852017:UEN852018 UOH852017:UOJ852018 UYD852017:UYF852018 VHZ852017:VIB852018 VRV852017:VRX852018 WBR852017:WBT852018 WLN852017:WLP852018 WVJ852017:WVL852018 IX917553:IZ917554 ST917553:SV917554 ACP917553:ACR917554 AML917553:AMN917554 AWH917553:AWJ917554 BGD917553:BGF917554 BPZ917553:BQB917554 BZV917553:BZX917554 CJR917553:CJT917554 CTN917553:CTP917554 DDJ917553:DDL917554 DNF917553:DNH917554 DXB917553:DXD917554 EGX917553:EGZ917554 EQT917553:EQV917554 FAP917553:FAR917554 FKL917553:FKN917554 FUH917553:FUJ917554 GED917553:GEF917554 GNZ917553:GOB917554 GXV917553:GXX917554 HHR917553:HHT917554 HRN917553:HRP917554 IBJ917553:IBL917554 ILF917553:ILH917554 IVB917553:IVD917554 JEX917553:JEZ917554 JOT917553:JOV917554 JYP917553:JYR917554 KIL917553:KIN917554 KSH917553:KSJ917554 LCD917553:LCF917554 LLZ917553:LMB917554 LVV917553:LVX917554 MFR917553:MFT917554 MPN917553:MPP917554 MZJ917553:MZL917554 NJF917553:NJH917554 NTB917553:NTD917554 OCX917553:OCZ917554 OMT917553:OMV917554 OWP917553:OWR917554 PGL917553:PGN917554 PQH917553:PQJ917554 QAD917553:QAF917554 QJZ917553:QKB917554 QTV917553:QTX917554 RDR917553:RDT917554 RNN917553:RNP917554 RXJ917553:RXL917554 SHF917553:SHH917554 SRB917553:SRD917554 TAX917553:TAZ917554 TKT917553:TKV917554 TUP917553:TUR917554 UEL917553:UEN917554 UOH917553:UOJ917554 UYD917553:UYF917554 VHZ917553:VIB917554 VRV917553:VRX917554 WBR917553:WBT917554 WLN917553:WLP917554 WVJ917553:WVL917554 IX983089:IZ983090 ST983089:SV983090 ACP983089:ACR983090 AML983089:AMN983090 AWH983089:AWJ983090 BGD983089:BGF983090 BPZ983089:BQB983090 BZV983089:BZX983090 CJR983089:CJT983090 CTN983089:CTP983090 DDJ983089:DDL983090 DNF983089:DNH983090 DXB983089:DXD983090 EGX983089:EGZ983090 EQT983089:EQV983090 FAP983089:FAR983090 FKL983089:FKN983090 FUH983089:FUJ983090 GED983089:GEF983090 GNZ983089:GOB983090 GXV983089:GXX983090 HHR983089:HHT983090 HRN983089:HRP983090 IBJ983089:IBL983090 ILF983089:ILH983090 IVB983089:IVD983090 JEX983089:JEZ983090 JOT983089:JOV983090 JYP983089:JYR983090 KIL983089:KIN983090 KSH983089:KSJ983090 LCD983089:LCF983090 LLZ983089:LMB983090 LVV983089:LVX983090 MFR983089:MFT983090 MPN983089:MPP983090 MZJ983089:MZL983090 NJF983089:NJH983090 NTB983089:NTD983090 OCX983089:OCZ983090 OMT983089:OMV983090 OWP983089:OWR983090 PGL983089:PGN983090 PQH983089:PQJ983090 QAD983089:QAF983090 QJZ983089:QKB983090 QTV983089:QTX983090 RDR983089:RDT983090 RNN983089:RNP983090 RXJ983089:RXL983090 SHF983089:SHH983090 SRB983089:SRD983090 TAX983089:TAZ983090 TKT983089:TKV983090 TUP983089:TUR983090 UEL983089:UEN983090 UOH983089:UOJ983090 UYD983089:UYF983090 VHZ983089:VIB983090 VRV983089:VRX983090 WBR983089:WBT983090 WLN983089:WLP983090 WVJ983089:WVL983090 C131243:D131316 C196779:D196852 C262315:D262388 C327851:D327924 C393387:D393460 C458923:D458996 C524459:D524532 C589995:D590068 C655531:D655604 C721067:D721140 C786603:D786676 C852139:D852212 C917675:D917748 C983211:D983284 B245:D267 B65781:D65803 B131317:D131339 B196853:D196875 B262389:D262411 B327925:D327947 B393461:D393483 B458997:D459019 B524533:D524555 B590069:D590091 B655605:D655627 B721141:D721163 B786677:D786699 B852213:D852235 B917749:D917771 B983285:D983307 C171:D244 C65707:D65780 E65565:F65568 E131101:F131104 E196637:F196640 E262173:F262176 E327709:F327712 E393245:F393248 E458781:F458784 E524317:F524320 E589853:F589856 E655389:F655392 E720925:F720928 E786461:F786464 E851997:F852000 E917533:F917536 E983069:F983072 E29:F32" xr:uid="{00000000-0002-0000-0F00-000014000000}">
      <formula1>IF(R29=TRUE,TRUE,FALSE)</formula1>
    </dataValidation>
  </dataValidations>
  <pageMargins left="0.7" right="0.7" top="0.75" bottom="0.75" header="0.3" footer="0.3"/>
  <pageSetup scale="48"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9FF99"/>
  </sheetPr>
  <dimension ref="A1:H152"/>
  <sheetViews>
    <sheetView showGridLines="0" view="pageBreakPreview" topLeftCell="A16" zoomScale="90" zoomScaleNormal="100" zoomScaleSheetLayoutView="90" workbookViewId="0">
      <selection activeCell="A27" sqref="A27:XFD27"/>
    </sheetView>
  </sheetViews>
  <sheetFormatPr defaultColWidth="11.28515625" defaultRowHeight="16.5"/>
  <cols>
    <col min="1" max="1" width="13.28515625" style="84" customWidth="1"/>
    <col min="2" max="2" width="20" style="85" customWidth="1"/>
    <col min="3" max="3" width="25.140625" style="85" customWidth="1"/>
    <col min="4" max="4" width="22.28515625" style="85" customWidth="1"/>
    <col min="5" max="5" width="18.140625" style="85" customWidth="1"/>
    <col min="6" max="6" width="55.7109375" style="85" customWidth="1"/>
    <col min="7" max="7" width="28.140625" style="85" customWidth="1"/>
    <col min="8" max="8" width="36" style="85" customWidth="1"/>
    <col min="9" max="16384" width="11.28515625" style="85"/>
  </cols>
  <sheetData>
    <row r="1" spans="1:8" ht="21.75" customHeight="1">
      <c r="A1" s="123"/>
    </row>
    <row r="2" spans="1:8" ht="26.1" customHeight="1" thickBot="1">
      <c r="A2" s="22"/>
      <c r="B2" s="33"/>
      <c r="C2" s="32"/>
      <c r="D2" s="32"/>
      <c r="E2" s="32"/>
      <c r="F2" s="32"/>
      <c r="G2" s="32"/>
      <c r="H2" s="105"/>
    </row>
    <row r="3" spans="1:8" ht="44.1" customHeight="1">
      <c r="A3" s="22"/>
      <c r="B3" s="486" t="str">
        <f>+'5. COND. BÁSICAS TRANS MCIAS'!$B$3:$G$3</f>
        <v>CONSEJO SUPERIOR DE LA JUDICATURA</v>
      </c>
      <c r="C3" s="487"/>
      <c r="D3" s="487"/>
      <c r="E3" s="487"/>
      <c r="F3" s="487"/>
      <c r="G3" s="487"/>
      <c r="H3" s="488"/>
    </row>
    <row r="4" spans="1:8" ht="35.1" customHeight="1">
      <c r="A4" s="22"/>
      <c r="B4" s="277" t="s">
        <v>1</v>
      </c>
      <c r="C4" s="278"/>
      <c r="D4" s="278"/>
      <c r="E4" s="278"/>
      <c r="F4" s="278"/>
      <c r="G4" s="278"/>
      <c r="H4" s="279"/>
    </row>
    <row r="5" spans="1:8" ht="18" thickBot="1">
      <c r="A5" s="22"/>
      <c r="B5" s="609"/>
      <c r="C5" s="610"/>
      <c r="D5" s="610"/>
      <c r="E5" s="610"/>
      <c r="F5" s="610"/>
      <c r="G5" s="610"/>
      <c r="H5" s="611"/>
    </row>
    <row r="6" spans="1:8" ht="56.45" customHeight="1" thickBot="1">
      <c r="A6" s="22"/>
      <c r="B6" s="697" t="s">
        <v>953</v>
      </c>
      <c r="C6" s="698"/>
      <c r="D6" s="698"/>
      <c r="E6" s="698"/>
      <c r="F6" s="698"/>
      <c r="G6" s="698"/>
      <c r="H6" s="699"/>
    </row>
    <row r="7" spans="1:8" ht="27" customHeight="1" thickBot="1">
      <c r="A7" s="22"/>
      <c r="B7" s="17" t="s">
        <v>954</v>
      </c>
      <c r="C7" s="445" t="s">
        <v>4</v>
      </c>
      <c r="D7" s="446"/>
      <c r="E7" s="446"/>
      <c r="F7" s="446"/>
      <c r="G7" s="446"/>
      <c r="H7" s="447"/>
    </row>
    <row r="8" spans="1:8" ht="33.6" customHeight="1">
      <c r="A8" s="22"/>
      <c r="B8" s="4" t="s">
        <v>5</v>
      </c>
      <c r="C8" s="615" t="s">
        <v>0</v>
      </c>
      <c r="D8" s="462"/>
      <c r="E8" s="462"/>
      <c r="F8" s="463"/>
      <c r="G8" s="34" t="s">
        <v>6</v>
      </c>
      <c r="H8" s="6" t="str">
        <f>+'1. COND. BÁSICAS TRDM'!G8</f>
        <v>800.093.816-3</v>
      </c>
    </row>
    <row r="9" spans="1:8" ht="27" customHeight="1">
      <c r="A9" s="22"/>
      <c r="B9" s="7" t="s">
        <v>8</v>
      </c>
      <c r="C9" s="236" t="s">
        <v>955</v>
      </c>
      <c r="D9" s="237"/>
      <c r="E9" s="237"/>
      <c r="F9" s="238"/>
      <c r="G9" s="35" t="s">
        <v>6</v>
      </c>
      <c r="H9" s="6" t="str">
        <f>+H8</f>
        <v>800.093.816-3</v>
      </c>
    </row>
    <row r="10" spans="1:8" ht="35.25" customHeight="1" thickBot="1">
      <c r="A10" s="22"/>
      <c r="B10" s="7" t="s">
        <v>9</v>
      </c>
      <c r="C10" s="700" t="s">
        <v>956</v>
      </c>
      <c r="D10" s="484"/>
      <c r="E10" s="484"/>
      <c r="F10" s="485"/>
      <c r="G10" s="36" t="s">
        <v>6</v>
      </c>
      <c r="H10" s="6" t="str">
        <f>+H8</f>
        <v>800.093.816-3</v>
      </c>
    </row>
    <row r="11" spans="1:8" ht="27" customHeight="1">
      <c r="A11" s="22"/>
      <c r="B11" s="16" t="s">
        <v>957</v>
      </c>
      <c r="C11" s="587" t="s">
        <v>11</v>
      </c>
      <c r="D11" s="588"/>
      <c r="E11" s="588"/>
      <c r="F11" s="588"/>
      <c r="G11" s="588"/>
      <c r="H11" s="589"/>
    </row>
    <row r="12" spans="1:8" ht="74.25" customHeight="1">
      <c r="A12" s="22"/>
      <c r="B12" s="680" t="s">
        <v>958</v>
      </c>
      <c r="C12" s="681"/>
      <c r="D12" s="681"/>
      <c r="E12" s="681"/>
      <c r="F12" s="681"/>
      <c r="G12" s="682"/>
      <c r="H12" s="683"/>
    </row>
    <row r="13" spans="1:8" ht="96" customHeight="1" thickBot="1">
      <c r="A13" s="22"/>
      <c r="B13" s="673" t="s">
        <v>959</v>
      </c>
      <c r="C13" s="674"/>
      <c r="D13" s="674"/>
      <c r="E13" s="674"/>
      <c r="F13" s="674"/>
      <c r="G13" s="675"/>
      <c r="H13" s="676"/>
    </row>
    <row r="14" spans="1:8" ht="27" customHeight="1" thickBot="1">
      <c r="A14" s="106"/>
      <c r="B14" s="17" t="s">
        <v>960</v>
      </c>
      <c r="C14" s="445" t="s">
        <v>961</v>
      </c>
      <c r="D14" s="446"/>
      <c r="E14" s="446"/>
      <c r="F14" s="446"/>
      <c r="G14" s="446"/>
      <c r="H14" s="447"/>
    </row>
    <row r="15" spans="1:8" ht="33" customHeight="1" thickBot="1">
      <c r="A15" s="106"/>
      <c r="B15" s="684" t="s">
        <v>962</v>
      </c>
      <c r="C15" s="684"/>
      <c r="D15" s="684"/>
      <c r="E15" s="684"/>
      <c r="F15" s="684"/>
      <c r="G15" s="684"/>
      <c r="H15" s="684"/>
    </row>
    <row r="16" spans="1:8" ht="33" customHeight="1" thickBot="1">
      <c r="A16" s="106"/>
      <c r="B16" s="688" t="s">
        <v>963</v>
      </c>
      <c r="C16" s="689"/>
      <c r="D16" s="690"/>
      <c r="E16" s="63" t="s">
        <v>964</v>
      </c>
      <c r="F16" s="688" t="s">
        <v>963</v>
      </c>
      <c r="G16" s="689"/>
      <c r="H16" s="63" t="s">
        <v>964</v>
      </c>
    </row>
    <row r="17" spans="1:8" ht="33" customHeight="1">
      <c r="A17" s="106"/>
      <c r="B17" s="691" t="s">
        <v>965</v>
      </c>
      <c r="C17" s="692"/>
      <c r="D17" s="693"/>
      <c r="E17" s="64">
        <v>44</v>
      </c>
      <c r="F17" s="677" t="s">
        <v>966</v>
      </c>
      <c r="G17" s="678"/>
      <c r="H17" s="64">
        <v>9</v>
      </c>
    </row>
    <row r="18" spans="1:8" ht="33" customHeight="1">
      <c r="A18" s="106"/>
      <c r="B18" s="677" t="s">
        <v>967</v>
      </c>
      <c r="C18" s="678"/>
      <c r="D18" s="679"/>
      <c r="E18" s="64">
        <v>31</v>
      </c>
      <c r="F18" s="677" t="s">
        <v>968</v>
      </c>
      <c r="G18" s="678"/>
      <c r="H18" s="64">
        <v>20</v>
      </c>
    </row>
    <row r="19" spans="1:8" ht="33" customHeight="1">
      <c r="A19" s="106"/>
      <c r="B19" s="677" t="s">
        <v>969</v>
      </c>
      <c r="C19" s="678"/>
      <c r="D19" s="679"/>
      <c r="E19" s="64">
        <v>9</v>
      </c>
      <c r="F19" s="70" t="s">
        <v>970</v>
      </c>
      <c r="G19" s="71"/>
      <c r="H19" s="64">
        <v>17</v>
      </c>
    </row>
    <row r="20" spans="1:8" ht="33" customHeight="1">
      <c r="A20" s="106"/>
      <c r="B20" s="677" t="s">
        <v>971</v>
      </c>
      <c r="C20" s="678"/>
      <c r="D20" s="679"/>
      <c r="E20" s="64">
        <v>6</v>
      </c>
      <c r="F20" s="70" t="s">
        <v>972</v>
      </c>
      <c r="G20" s="71"/>
      <c r="H20" s="64">
        <v>1</v>
      </c>
    </row>
    <row r="21" spans="1:8" ht="33" customHeight="1">
      <c r="A21" s="106"/>
      <c r="B21" s="677" t="s">
        <v>973</v>
      </c>
      <c r="C21" s="678"/>
      <c r="D21" s="679"/>
      <c r="E21" s="64">
        <v>7</v>
      </c>
      <c r="F21" s="70" t="s">
        <v>974</v>
      </c>
      <c r="G21" s="71"/>
      <c r="H21" s="64">
        <v>3</v>
      </c>
    </row>
    <row r="22" spans="1:8" ht="33" customHeight="1">
      <c r="A22" s="106"/>
      <c r="B22" s="677" t="s">
        <v>975</v>
      </c>
      <c r="C22" s="678"/>
      <c r="D22" s="679"/>
      <c r="E22" s="64">
        <v>8</v>
      </c>
      <c r="F22" s="70" t="s">
        <v>976</v>
      </c>
      <c r="G22" s="71"/>
      <c r="H22" s="64">
        <v>21</v>
      </c>
    </row>
    <row r="23" spans="1:8" ht="33" customHeight="1" thickBot="1">
      <c r="A23" s="106"/>
      <c r="B23" s="677" t="s">
        <v>977</v>
      </c>
      <c r="C23" s="678"/>
      <c r="D23" s="679"/>
      <c r="E23" s="64">
        <v>1</v>
      </c>
      <c r="F23" s="70" t="s">
        <v>978</v>
      </c>
      <c r="G23" s="71"/>
      <c r="H23" s="64">
        <v>20</v>
      </c>
    </row>
    <row r="24" spans="1:8" ht="33" customHeight="1" thickBot="1">
      <c r="A24" s="106"/>
      <c r="B24" s="701" t="s">
        <v>979</v>
      </c>
      <c r="C24" s="702"/>
      <c r="D24" s="702"/>
      <c r="E24" s="702"/>
      <c r="F24" s="702"/>
      <c r="G24" s="702"/>
      <c r="H24" s="124">
        <f>(SUM(E17:E23)+SUM(H17:H23))</f>
        <v>197</v>
      </c>
    </row>
    <row r="25" spans="1:8" ht="38.25" customHeight="1" thickBot="1">
      <c r="A25" s="106"/>
      <c r="B25" s="50" t="s">
        <v>980</v>
      </c>
      <c r="C25" s="654" t="s">
        <v>58</v>
      </c>
      <c r="D25" s="655"/>
      <c r="E25" s="655"/>
      <c r="F25" s="655"/>
      <c r="G25" s="655"/>
      <c r="H25" s="656"/>
    </row>
    <row r="26" spans="1:8" ht="40.35" customHeight="1" thickBot="1">
      <c r="A26" s="74"/>
      <c r="B26" s="685" t="s">
        <v>59</v>
      </c>
      <c r="C26" s="686"/>
      <c r="D26" s="686"/>
      <c r="E26" s="686"/>
      <c r="F26" s="686"/>
      <c r="G26" s="686"/>
      <c r="H26" s="687"/>
    </row>
    <row r="27" spans="1:8" ht="40.35" customHeight="1" thickTop="1" thickBot="1">
      <c r="A27" s="135"/>
      <c r="B27" s="137" t="s">
        <v>60</v>
      </c>
      <c r="C27" s="512" t="s">
        <v>61</v>
      </c>
      <c r="D27" s="319"/>
      <c r="E27" s="319"/>
      <c r="F27" s="319"/>
      <c r="G27" s="320"/>
    </row>
    <row r="28" spans="1:8" ht="27" customHeight="1" thickBot="1">
      <c r="A28" s="106"/>
      <c r="B28" s="17" t="s">
        <v>981</v>
      </c>
      <c r="C28" s="445" t="s">
        <v>63</v>
      </c>
      <c r="D28" s="446"/>
      <c r="E28" s="446"/>
      <c r="F28" s="446"/>
      <c r="G28" s="446"/>
      <c r="H28" s="447"/>
    </row>
    <row r="29" spans="1:8" ht="174" customHeight="1" thickBot="1">
      <c r="A29" s="119"/>
      <c r="B29" s="694" t="s">
        <v>982</v>
      </c>
      <c r="C29" s="695"/>
      <c r="D29" s="696"/>
      <c r="E29" s="598" t="s">
        <v>983</v>
      </c>
      <c r="F29" s="599"/>
      <c r="G29" s="599"/>
      <c r="H29" s="600"/>
    </row>
    <row r="30" spans="1:8" ht="226.5" customHeight="1" thickBot="1">
      <c r="A30" s="120"/>
      <c r="B30" s="694" t="s">
        <v>984</v>
      </c>
      <c r="C30" s="695"/>
      <c r="D30" s="696"/>
      <c r="E30" s="598" t="s">
        <v>985</v>
      </c>
      <c r="F30" s="599"/>
      <c r="G30" s="599"/>
      <c r="H30" s="600"/>
    </row>
    <row r="31" spans="1:8" ht="150.6" customHeight="1" thickBot="1">
      <c r="A31" s="106"/>
      <c r="B31" s="523" t="s">
        <v>986</v>
      </c>
      <c r="C31" s="524"/>
      <c r="D31" s="525"/>
      <c r="E31" s="598" t="s">
        <v>987</v>
      </c>
      <c r="F31" s="599"/>
      <c r="G31" s="599"/>
      <c r="H31" s="600"/>
    </row>
    <row r="32" spans="1:8" ht="27" customHeight="1" thickBot="1">
      <c r="A32" s="106"/>
      <c r="B32" s="17" t="s">
        <v>988</v>
      </c>
      <c r="C32" s="445" t="s">
        <v>989</v>
      </c>
      <c r="D32" s="446"/>
      <c r="E32" s="446"/>
      <c r="F32" s="446"/>
      <c r="G32" s="446"/>
      <c r="H32" s="447"/>
    </row>
    <row r="33" spans="1:8" ht="85.35" customHeight="1" thickBot="1">
      <c r="A33" s="106"/>
      <c r="B33" s="478" t="s">
        <v>990</v>
      </c>
      <c r="C33" s="479"/>
      <c r="D33" s="479"/>
      <c r="E33" s="479"/>
      <c r="F33" s="479"/>
      <c r="G33" s="479"/>
      <c r="H33" s="480"/>
    </row>
    <row r="34" spans="1:8" ht="76.349999999999994" customHeight="1">
      <c r="A34" s="106"/>
      <c r="B34" s="523" t="s">
        <v>991</v>
      </c>
      <c r="C34" s="524"/>
      <c r="D34" s="525"/>
      <c r="E34" s="598" t="s">
        <v>992</v>
      </c>
      <c r="F34" s="599"/>
      <c r="G34" s="599"/>
      <c r="H34" s="600"/>
    </row>
    <row r="35" spans="1:8" ht="82.35" customHeight="1">
      <c r="A35" s="106"/>
      <c r="B35" s="523" t="s">
        <v>993</v>
      </c>
      <c r="C35" s="524"/>
      <c r="D35" s="525"/>
      <c r="E35" s="141" t="s">
        <v>994</v>
      </c>
      <c r="F35" s="142"/>
      <c r="G35" s="142"/>
      <c r="H35" s="143"/>
    </row>
    <row r="36" spans="1:8" ht="66" customHeight="1">
      <c r="A36" s="106"/>
      <c r="B36" s="523" t="s">
        <v>995</v>
      </c>
      <c r="C36" s="524"/>
      <c r="D36" s="525"/>
      <c r="E36" s="141" t="s">
        <v>996</v>
      </c>
      <c r="F36" s="142"/>
      <c r="G36" s="142"/>
      <c r="H36" s="143"/>
    </row>
    <row r="37" spans="1:8" ht="118.5" customHeight="1">
      <c r="A37" s="106"/>
      <c r="B37" s="548" t="s">
        <v>997</v>
      </c>
      <c r="C37" s="549"/>
      <c r="D37" s="549"/>
      <c r="E37" s="420" t="s">
        <v>998</v>
      </c>
      <c r="F37" s="421"/>
      <c r="G37" s="421"/>
      <c r="H37" s="422"/>
    </row>
    <row r="38" spans="1:8" ht="45" customHeight="1">
      <c r="A38" s="106"/>
      <c r="B38" s="550"/>
      <c r="C38" s="551"/>
      <c r="D38" s="551"/>
      <c r="E38" s="37" t="s">
        <v>999</v>
      </c>
      <c r="F38" s="421" t="s">
        <v>1000</v>
      </c>
      <c r="G38" s="421"/>
      <c r="H38" s="422"/>
    </row>
    <row r="39" spans="1:8" ht="40.35" customHeight="1">
      <c r="A39" s="106"/>
      <c r="B39" s="550"/>
      <c r="C39" s="551"/>
      <c r="D39" s="551"/>
      <c r="E39" s="37" t="s">
        <v>1001</v>
      </c>
      <c r="F39" s="668" t="s">
        <v>1002</v>
      </c>
      <c r="G39" s="668"/>
      <c r="H39" s="669"/>
    </row>
    <row r="40" spans="1:8" ht="32.85" customHeight="1">
      <c r="A40" s="106"/>
      <c r="B40" s="550"/>
      <c r="C40" s="551"/>
      <c r="D40" s="551"/>
      <c r="E40" s="37" t="s">
        <v>1003</v>
      </c>
      <c r="F40" s="668" t="s">
        <v>1004</v>
      </c>
      <c r="G40" s="668"/>
      <c r="H40" s="669"/>
    </row>
    <row r="41" spans="1:8" ht="45.6" customHeight="1">
      <c r="A41" s="106"/>
      <c r="B41" s="550"/>
      <c r="C41" s="551"/>
      <c r="D41" s="551"/>
      <c r="E41" s="37" t="s">
        <v>1005</v>
      </c>
      <c r="F41" s="668" t="s">
        <v>1006</v>
      </c>
      <c r="G41" s="668"/>
      <c r="H41" s="669"/>
    </row>
    <row r="42" spans="1:8" ht="54" customHeight="1">
      <c r="A42" s="106"/>
      <c r="B42" s="645"/>
      <c r="C42" s="464"/>
      <c r="D42" s="464"/>
      <c r="E42" s="38" t="s">
        <v>1007</v>
      </c>
      <c r="F42" s="670" t="s">
        <v>1008</v>
      </c>
      <c r="G42" s="670"/>
      <c r="H42" s="671"/>
    </row>
    <row r="43" spans="1:8" ht="65.25" customHeight="1">
      <c r="A43" s="106"/>
      <c r="B43" s="523" t="s">
        <v>1009</v>
      </c>
      <c r="C43" s="524"/>
      <c r="D43" s="525"/>
      <c r="E43" s="141" t="s">
        <v>1010</v>
      </c>
      <c r="F43" s="142"/>
      <c r="G43" s="142"/>
      <c r="H43" s="143"/>
    </row>
    <row r="44" spans="1:8" ht="66" customHeight="1">
      <c r="A44" s="106"/>
      <c r="B44" s="523" t="s">
        <v>1011</v>
      </c>
      <c r="C44" s="524"/>
      <c r="D44" s="525"/>
      <c r="E44" s="141" t="s">
        <v>1012</v>
      </c>
      <c r="F44" s="142"/>
      <c r="G44" s="142"/>
      <c r="H44" s="143"/>
    </row>
    <row r="45" spans="1:8" ht="31.35" customHeight="1">
      <c r="A45" s="106"/>
      <c r="B45" s="548" t="s">
        <v>1013</v>
      </c>
      <c r="C45" s="549"/>
      <c r="D45" s="644"/>
      <c r="E45" s="420" t="s">
        <v>1014</v>
      </c>
      <c r="F45" s="421"/>
      <c r="G45" s="421"/>
      <c r="H45" s="422"/>
    </row>
    <row r="46" spans="1:8" ht="81.599999999999994" customHeight="1">
      <c r="A46" s="106"/>
      <c r="B46" s="550"/>
      <c r="C46" s="551"/>
      <c r="D46" s="672"/>
      <c r="E46" s="37" t="s">
        <v>999</v>
      </c>
      <c r="F46" s="668" t="s">
        <v>1015</v>
      </c>
      <c r="G46" s="668"/>
      <c r="H46" s="669"/>
    </row>
    <row r="47" spans="1:8" ht="74.45" customHeight="1">
      <c r="A47" s="106"/>
      <c r="B47" s="550"/>
      <c r="C47" s="551"/>
      <c r="D47" s="672"/>
      <c r="E47" s="37" t="s">
        <v>1001</v>
      </c>
      <c r="F47" s="668" t="s">
        <v>1016</v>
      </c>
      <c r="G47" s="668"/>
      <c r="H47" s="669"/>
    </row>
    <row r="48" spans="1:8" ht="42" customHeight="1">
      <c r="A48" s="106"/>
      <c r="B48" s="550"/>
      <c r="C48" s="551"/>
      <c r="D48" s="672"/>
      <c r="E48" s="37" t="s">
        <v>1003</v>
      </c>
      <c r="F48" s="668" t="s">
        <v>1017</v>
      </c>
      <c r="G48" s="668"/>
      <c r="H48" s="669"/>
    </row>
    <row r="49" spans="1:8" ht="60" customHeight="1">
      <c r="A49" s="106"/>
      <c r="B49" s="550"/>
      <c r="C49" s="551"/>
      <c r="D49" s="672"/>
      <c r="E49" s="37" t="s">
        <v>1005</v>
      </c>
      <c r="F49" s="668" t="s">
        <v>1018</v>
      </c>
      <c r="G49" s="668"/>
      <c r="H49" s="669"/>
    </row>
    <row r="50" spans="1:8" ht="47.45" customHeight="1">
      <c r="A50" s="106"/>
      <c r="B50" s="645"/>
      <c r="C50" s="464"/>
      <c r="D50" s="465"/>
      <c r="E50" s="37" t="s">
        <v>1007</v>
      </c>
      <c r="F50" s="668" t="s">
        <v>1019</v>
      </c>
      <c r="G50" s="668"/>
      <c r="H50" s="669"/>
    </row>
    <row r="51" spans="1:8" ht="106.5" customHeight="1">
      <c r="A51" s="106"/>
      <c r="B51" s="523" t="s">
        <v>1020</v>
      </c>
      <c r="C51" s="524"/>
      <c r="D51" s="525"/>
      <c r="E51" s="209" t="s">
        <v>1021</v>
      </c>
      <c r="F51" s="210"/>
      <c r="G51" s="210"/>
      <c r="H51" s="211"/>
    </row>
    <row r="52" spans="1:8" ht="62.1" customHeight="1">
      <c r="A52" s="106"/>
      <c r="B52" s="523" t="s">
        <v>1022</v>
      </c>
      <c r="C52" s="524"/>
      <c r="D52" s="525"/>
      <c r="E52" s="663" t="s">
        <v>1023</v>
      </c>
      <c r="F52" s="664"/>
      <c r="G52" s="664"/>
      <c r="H52" s="665"/>
    </row>
    <row r="53" spans="1:8" ht="96" customHeight="1">
      <c r="A53" s="106"/>
      <c r="B53" s="523" t="s">
        <v>1024</v>
      </c>
      <c r="C53" s="524"/>
      <c r="D53" s="525"/>
      <c r="E53" s="663" t="s">
        <v>1025</v>
      </c>
      <c r="F53" s="664"/>
      <c r="G53" s="664"/>
      <c r="H53" s="665"/>
    </row>
    <row r="54" spans="1:8" ht="65.45" customHeight="1">
      <c r="A54" s="106"/>
      <c r="B54" s="523" t="s">
        <v>1026</v>
      </c>
      <c r="C54" s="524"/>
      <c r="D54" s="525"/>
      <c r="E54" s="663" t="s">
        <v>1027</v>
      </c>
      <c r="F54" s="664"/>
      <c r="G54" s="664"/>
      <c r="H54" s="665"/>
    </row>
    <row r="55" spans="1:8" ht="71.45" customHeight="1">
      <c r="A55" s="106"/>
      <c r="B55" s="523" t="s">
        <v>1028</v>
      </c>
      <c r="C55" s="524"/>
      <c r="D55" s="525"/>
      <c r="E55" s="666" t="s">
        <v>1029</v>
      </c>
      <c r="F55" s="666"/>
      <c r="G55" s="666"/>
      <c r="H55" s="667"/>
    </row>
    <row r="56" spans="1:8" ht="53.45" customHeight="1">
      <c r="A56" s="106"/>
      <c r="B56" s="523" t="s">
        <v>1030</v>
      </c>
      <c r="C56" s="524"/>
      <c r="D56" s="525"/>
      <c r="E56" s="663" t="s">
        <v>1031</v>
      </c>
      <c r="F56" s="664"/>
      <c r="G56" s="664"/>
      <c r="H56" s="665"/>
    </row>
    <row r="57" spans="1:8" ht="93.75" customHeight="1">
      <c r="A57" s="106"/>
      <c r="B57" s="523" t="s">
        <v>1032</v>
      </c>
      <c r="C57" s="524"/>
      <c r="D57" s="525"/>
      <c r="E57" s="663" t="s">
        <v>1033</v>
      </c>
      <c r="F57" s="664"/>
      <c r="G57" s="664"/>
      <c r="H57" s="665"/>
    </row>
    <row r="58" spans="1:8" ht="79.5" customHeight="1">
      <c r="A58" s="106"/>
      <c r="B58" s="523" t="s">
        <v>1034</v>
      </c>
      <c r="C58" s="524"/>
      <c r="D58" s="525"/>
      <c r="E58" s="642" t="s">
        <v>1035</v>
      </c>
      <c r="F58" s="642"/>
      <c r="G58" s="642"/>
      <c r="H58" s="643"/>
    </row>
    <row r="59" spans="1:8" ht="74.45" customHeight="1">
      <c r="A59" s="106"/>
      <c r="B59" s="523" t="s">
        <v>1036</v>
      </c>
      <c r="C59" s="524"/>
      <c r="D59" s="525"/>
      <c r="E59" s="642" t="s">
        <v>1037</v>
      </c>
      <c r="F59" s="642"/>
      <c r="G59" s="642"/>
      <c r="H59" s="643"/>
    </row>
    <row r="60" spans="1:8" ht="72.599999999999994" customHeight="1">
      <c r="A60" s="106"/>
      <c r="B60" s="548" t="s">
        <v>1038</v>
      </c>
      <c r="C60" s="549"/>
      <c r="D60" s="644"/>
      <c r="E60" s="121" t="s">
        <v>1039</v>
      </c>
      <c r="F60" s="646" t="s">
        <v>1040</v>
      </c>
      <c r="G60" s="647"/>
      <c r="H60" s="648"/>
    </row>
    <row r="61" spans="1:8" ht="105.75" customHeight="1">
      <c r="A61" s="106"/>
      <c r="B61" s="645"/>
      <c r="C61" s="464"/>
      <c r="D61" s="465"/>
      <c r="E61" s="121" t="s">
        <v>1041</v>
      </c>
      <c r="F61" s="646" t="s">
        <v>1042</v>
      </c>
      <c r="G61" s="647"/>
      <c r="H61" s="648"/>
    </row>
    <row r="62" spans="1:8" ht="41.1" customHeight="1">
      <c r="A62" s="106"/>
      <c r="B62" s="236" t="s">
        <v>1043</v>
      </c>
      <c r="C62" s="237"/>
      <c r="D62" s="237"/>
      <c r="E62" s="237"/>
      <c r="F62" s="237"/>
      <c r="G62" s="237"/>
      <c r="H62" s="491"/>
    </row>
    <row r="63" spans="1:8" ht="31.35" customHeight="1">
      <c r="A63" s="106"/>
      <c r="B63" s="236" t="s">
        <v>1044</v>
      </c>
      <c r="C63" s="237"/>
      <c r="D63" s="237"/>
      <c r="E63" s="237"/>
      <c r="F63" s="237"/>
      <c r="G63" s="237"/>
      <c r="H63" s="491"/>
    </row>
    <row r="64" spans="1:8" ht="41.1" customHeight="1">
      <c r="A64" s="106"/>
      <c r="B64" s="236" t="s">
        <v>1045</v>
      </c>
      <c r="C64" s="237"/>
      <c r="D64" s="237"/>
      <c r="E64" s="237"/>
      <c r="F64" s="237"/>
      <c r="G64" s="237"/>
      <c r="H64" s="491"/>
    </row>
    <row r="65" spans="1:8" ht="409.5" customHeight="1">
      <c r="A65" s="106"/>
      <c r="B65" s="236" t="s">
        <v>1046</v>
      </c>
      <c r="C65" s="237"/>
      <c r="D65" s="237"/>
      <c r="E65" s="663" t="s">
        <v>1047</v>
      </c>
      <c r="F65" s="664"/>
      <c r="G65" s="664"/>
      <c r="H65" s="665"/>
    </row>
    <row r="66" spans="1:8" ht="164.25" customHeight="1">
      <c r="A66" s="106"/>
      <c r="B66" s="236" t="s">
        <v>1048</v>
      </c>
      <c r="C66" s="237"/>
      <c r="D66" s="237"/>
      <c r="E66" s="666" t="s">
        <v>1049</v>
      </c>
      <c r="F66" s="666"/>
      <c r="G66" s="666"/>
      <c r="H66" s="667"/>
    </row>
    <row r="67" spans="1:8" ht="34.5" customHeight="1">
      <c r="A67" s="703"/>
      <c r="B67" s="236" t="s">
        <v>1050</v>
      </c>
      <c r="C67" s="237"/>
      <c r="D67" s="237"/>
      <c r="E67" s="642" t="s">
        <v>1051</v>
      </c>
      <c r="F67" s="642"/>
      <c r="G67" s="642"/>
      <c r="H67" s="643"/>
    </row>
    <row r="68" spans="1:8" ht="62.25" customHeight="1">
      <c r="A68" s="704"/>
      <c r="B68" s="236" t="s">
        <v>1052</v>
      </c>
      <c r="C68" s="237"/>
      <c r="D68" s="237"/>
      <c r="E68" s="642" t="s">
        <v>1053</v>
      </c>
      <c r="F68" s="642"/>
      <c r="G68" s="642"/>
      <c r="H68" s="643"/>
    </row>
    <row r="69" spans="1:8" ht="57.75" customHeight="1">
      <c r="A69" s="704"/>
      <c r="B69" s="236" t="s">
        <v>1054</v>
      </c>
      <c r="C69" s="237"/>
      <c r="D69" s="237"/>
      <c r="E69" s="642" t="s">
        <v>1055</v>
      </c>
      <c r="F69" s="642"/>
      <c r="G69" s="642"/>
      <c r="H69" s="643"/>
    </row>
    <row r="70" spans="1:8" ht="57.75" customHeight="1">
      <c r="A70" s="704"/>
      <c r="B70" s="236" t="s">
        <v>1056</v>
      </c>
      <c r="C70" s="237"/>
      <c r="D70" s="237"/>
      <c r="E70" s="642" t="s">
        <v>1057</v>
      </c>
      <c r="F70" s="642"/>
      <c r="G70" s="642"/>
      <c r="H70" s="643"/>
    </row>
    <row r="71" spans="1:8" ht="57.75" customHeight="1">
      <c r="A71" s="704"/>
      <c r="B71" s="236" t="s">
        <v>1058</v>
      </c>
      <c r="C71" s="237"/>
      <c r="D71" s="237"/>
      <c r="E71" s="642" t="s">
        <v>1059</v>
      </c>
      <c r="F71" s="642"/>
      <c r="G71" s="642"/>
      <c r="H71" s="643"/>
    </row>
    <row r="72" spans="1:8" ht="55.35" customHeight="1" thickBot="1">
      <c r="A72" s="106"/>
      <c r="B72" s="709" t="s">
        <v>1060</v>
      </c>
      <c r="C72" s="710"/>
      <c r="D72" s="710"/>
      <c r="E72" s="710"/>
      <c r="F72" s="710"/>
      <c r="G72" s="710"/>
      <c r="H72" s="711"/>
    </row>
    <row r="73" spans="1:8" ht="27" customHeight="1" thickBot="1">
      <c r="A73" s="106"/>
      <c r="B73" s="17" t="s">
        <v>1061</v>
      </c>
      <c r="C73" s="445" t="s">
        <v>1062</v>
      </c>
      <c r="D73" s="446"/>
      <c r="E73" s="446"/>
      <c r="F73" s="446"/>
      <c r="G73" s="446"/>
      <c r="H73" s="447"/>
    </row>
    <row r="74" spans="1:8" ht="60.6" customHeight="1" thickBot="1">
      <c r="A74" s="106"/>
      <c r="B74" s="468" t="s">
        <v>1063</v>
      </c>
      <c r="C74" s="443"/>
      <c r="D74" s="443"/>
      <c r="E74" s="443"/>
      <c r="F74" s="443"/>
      <c r="G74" s="443"/>
      <c r="H74" s="444"/>
    </row>
    <row r="75" spans="1:8" ht="29.25" customHeight="1" thickBot="1">
      <c r="A75" s="106"/>
      <c r="B75" s="62" t="s">
        <v>1064</v>
      </c>
      <c r="C75" s="60"/>
      <c r="D75" s="60"/>
      <c r="E75" s="60"/>
      <c r="F75" s="60"/>
      <c r="G75" s="60"/>
      <c r="H75" s="61"/>
    </row>
    <row r="76" spans="1:8" ht="49.35" customHeight="1" thickBot="1">
      <c r="A76" s="106"/>
      <c r="B76" s="468" t="s">
        <v>1065</v>
      </c>
      <c r="C76" s="443"/>
      <c r="D76" s="443"/>
      <c r="E76" s="443"/>
      <c r="F76" s="443"/>
      <c r="G76" s="443"/>
      <c r="H76" s="444"/>
    </row>
    <row r="77" spans="1:8" ht="41.25" customHeight="1" thickBot="1">
      <c r="A77" s="106"/>
      <c r="B77" s="468" t="s">
        <v>1066</v>
      </c>
      <c r="C77" s="443"/>
      <c r="D77" s="443"/>
      <c r="E77" s="443"/>
      <c r="F77" s="443"/>
      <c r="G77" s="443"/>
      <c r="H77" s="444"/>
    </row>
    <row r="78" spans="1:8" ht="41.25" customHeight="1" thickBot="1">
      <c r="A78" s="110"/>
      <c r="B78" s="468" t="s">
        <v>1067</v>
      </c>
      <c r="C78" s="443"/>
      <c r="D78" s="443"/>
      <c r="E78" s="443"/>
      <c r="F78" s="443"/>
      <c r="G78" s="443"/>
      <c r="H78" s="444"/>
    </row>
    <row r="79" spans="1:8" ht="39.75" customHeight="1" thickBot="1">
      <c r="A79" s="78"/>
      <c r="B79" s="17" t="s">
        <v>1068</v>
      </c>
      <c r="C79" s="658" t="s">
        <v>1069</v>
      </c>
      <c r="D79" s="659"/>
      <c r="E79" s="659"/>
      <c r="F79" s="659"/>
      <c r="G79" s="659"/>
      <c r="H79" s="660"/>
    </row>
    <row r="80" spans="1:8" ht="27" customHeight="1" thickBot="1">
      <c r="A80" s="662"/>
      <c r="B80" s="17" t="s">
        <v>1070</v>
      </c>
      <c r="C80" s="445" t="s">
        <v>1071</v>
      </c>
      <c r="D80" s="446"/>
      <c r="E80" s="446"/>
      <c r="F80" s="446"/>
      <c r="G80" s="446"/>
      <c r="H80" s="447"/>
    </row>
    <row r="81" spans="1:8" ht="120.75" customHeight="1" thickBot="1">
      <c r="A81" s="662"/>
      <c r="B81" s="468" t="s">
        <v>1072</v>
      </c>
      <c r="C81" s="443"/>
      <c r="D81" s="443"/>
      <c r="E81" s="443"/>
      <c r="F81" s="443"/>
      <c r="G81" s="443"/>
      <c r="H81" s="444"/>
    </row>
    <row r="82" spans="1:8" ht="59.85" customHeight="1" thickBot="1">
      <c r="A82" s="662"/>
      <c r="B82" s="715" t="s">
        <v>1073</v>
      </c>
      <c r="C82" s="716"/>
      <c r="D82" s="716"/>
      <c r="E82" s="716"/>
      <c r="F82" s="717"/>
      <c r="G82" s="705" t="s">
        <v>1074</v>
      </c>
      <c r="H82" s="706"/>
    </row>
    <row r="83" spans="1:8" ht="33" customHeight="1">
      <c r="A83" s="662"/>
      <c r="B83" s="651" t="s">
        <v>1075</v>
      </c>
      <c r="C83" s="652"/>
      <c r="D83" s="652"/>
      <c r="E83" s="652"/>
      <c r="F83" s="653"/>
      <c r="G83" s="718">
        <v>250000000</v>
      </c>
      <c r="H83" s="719"/>
    </row>
    <row r="84" spans="1:8" ht="34.5" customHeight="1" thickBot="1">
      <c r="A84" s="662"/>
      <c r="B84" s="649" t="s">
        <v>1076</v>
      </c>
      <c r="C84" s="650"/>
      <c r="D84" s="650"/>
      <c r="E84" s="650"/>
      <c r="F84" s="554"/>
      <c r="G84" s="707">
        <v>150000000</v>
      </c>
      <c r="H84" s="708"/>
    </row>
    <row r="85" spans="1:8" ht="82.5" customHeight="1" thickBot="1">
      <c r="A85" s="78"/>
      <c r="B85" s="17" t="s">
        <v>1077</v>
      </c>
      <c r="C85" s="658" t="s">
        <v>1078</v>
      </c>
      <c r="D85" s="659"/>
      <c r="E85" s="659"/>
      <c r="F85" s="659"/>
      <c r="G85" s="659"/>
      <c r="H85" s="660"/>
    </row>
    <row r="86" spans="1:8" ht="128.25" customHeight="1" thickBot="1">
      <c r="A86" s="662"/>
      <c r="B86" s="468" t="s">
        <v>1079</v>
      </c>
      <c r="C86" s="443"/>
      <c r="D86" s="443"/>
      <c r="E86" s="443"/>
      <c r="F86" s="443"/>
      <c r="G86" s="443"/>
      <c r="H86" s="444"/>
    </row>
    <row r="87" spans="1:8" ht="57.75" customHeight="1" thickBot="1">
      <c r="A87" s="662"/>
      <c r="B87" s="715" t="s">
        <v>1073</v>
      </c>
      <c r="C87" s="716"/>
      <c r="D87" s="716"/>
      <c r="E87" s="716"/>
      <c r="F87" s="717"/>
      <c r="G87" s="705" t="s">
        <v>1074</v>
      </c>
      <c r="H87" s="706"/>
    </row>
    <row r="88" spans="1:8" ht="36.75" customHeight="1">
      <c r="A88" s="662"/>
      <c r="B88" s="651" t="s">
        <v>1075</v>
      </c>
      <c r="C88" s="652"/>
      <c r="D88" s="652"/>
      <c r="E88" s="652"/>
      <c r="F88" s="653"/>
      <c r="G88" s="718">
        <v>250000000</v>
      </c>
      <c r="H88" s="719"/>
    </row>
    <row r="89" spans="1:8" ht="40.700000000000003" customHeight="1" thickBot="1">
      <c r="A89" s="662"/>
      <c r="B89" s="649" t="s">
        <v>1076</v>
      </c>
      <c r="C89" s="650"/>
      <c r="D89" s="650"/>
      <c r="E89" s="650"/>
      <c r="F89" s="554"/>
      <c r="G89" s="707">
        <v>150000000</v>
      </c>
      <c r="H89" s="708"/>
    </row>
    <row r="90" spans="1:8" ht="101.45" customHeight="1">
      <c r="A90" s="110"/>
      <c r="B90" s="523" t="s">
        <v>1080</v>
      </c>
      <c r="C90" s="524"/>
      <c r="D90" s="525"/>
      <c r="E90" s="215" t="s">
        <v>1081</v>
      </c>
      <c r="F90" s="216"/>
      <c r="G90" s="216"/>
      <c r="H90" s="217"/>
    </row>
    <row r="91" spans="1:8" ht="101.45" customHeight="1">
      <c r="A91" s="106"/>
      <c r="B91" s="523" t="s">
        <v>1082</v>
      </c>
      <c r="C91" s="524"/>
      <c r="D91" s="525"/>
      <c r="E91" s="215" t="s">
        <v>1083</v>
      </c>
      <c r="F91" s="216"/>
      <c r="G91" s="216"/>
      <c r="H91" s="217"/>
    </row>
    <row r="92" spans="1:8" ht="101.45" customHeight="1">
      <c r="A92" s="106"/>
      <c r="B92" s="523" t="s">
        <v>1084</v>
      </c>
      <c r="C92" s="524"/>
      <c r="D92" s="525"/>
      <c r="E92" s="215" t="s">
        <v>1085</v>
      </c>
      <c r="F92" s="216"/>
      <c r="G92" s="216"/>
      <c r="H92" s="217"/>
    </row>
    <row r="93" spans="1:8" ht="150" customHeight="1">
      <c r="A93" s="78"/>
      <c r="B93" s="523" t="s">
        <v>1086</v>
      </c>
      <c r="C93" s="524"/>
      <c r="D93" s="525"/>
      <c r="E93" s="215" t="s">
        <v>1087</v>
      </c>
      <c r="F93" s="216"/>
      <c r="G93" s="216"/>
      <c r="H93" s="217"/>
    </row>
    <row r="94" spans="1:8" ht="110.25" customHeight="1">
      <c r="A94" s="106"/>
      <c r="B94" s="523" t="s">
        <v>1088</v>
      </c>
      <c r="C94" s="524"/>
      <c r="D94" s="525"/>
      <c r="E94" s="215" t="s">
        <v>1089</v>
      </c>
      <c r="F94" s="216"/>
      <c r="G94" s="216"/>
      <c r="H94" s="217"/>
    </row>
    <row r="95" spans="1:8" ht="156.75" customHeight="1">
      <c r="A95" s="106"/>
      <c r="B95" s="523" t="s">
        <v>1090</v>
      </c>
      <c r="C95" s="524"/>
      <c r="D95" s="525"/>
      <c r="E95" s="215" t="s">
        <v>1091</v>
      </c>
      <c r="F95" s="216"/>
      <c r="G95" s="216"/>
      <c r="H95" s="217"/>
    </row>
    <row r="96" spans="1:8" ht="187.5" customHeight="1">
      <c r="A96" s="83"/>
      <c r="B96" s="159" t="s">
        <v>500</v>
      </c>
      <c r="C96" s="160"/>
      <c r="D96" s="161"/>
      <c r="E96" s="215" t="s">
        <v>1092</v>
      </c>
      <c r="F96" s="216"/>
      <c r="G96" s="216"/>
      <c r="H96" s="217"/>
    </row>
    <row r="97" spans="1:8" ht="92.45" customHeight="1" thickBot="1">
      <c r="A97" s="106"/>
      <c r="B97" s="159" t="s">
        <v>1093</v>
      </c>
      <c r="C97" s="160"/>
      <c r="D97" s="161"/>
      <c r="E97" s="215" t="s">
        <v>1094</v>
      </c>
      <c r="F97" s="216"/>
      <c r="G97" s="216"/>
      <c r="H97" s="217"/>
    </row>
    <row r="98" spans="1:8" ht="33.75" customHeight="1" thickBot="1">
      <c r="A98" s="106"/>
      <c r="B98" s="17" t="s">
        <v>1095</v>
      </c>
      <c r="C98" s="712" t="s">
        <v>1096</v>
      </c>
      <c r="D98" s="713"/>
      <c r="E98" s="713"/>
      <c r="F98" s="713"/>
      <c r="G98" s="713"/>
      <c r="H98" s="714"/>
    </row>
    <row r="99" spans="1:8" ht="388.5" customHeight="1">
      <c r="A99" s="122"/>
      <c r="B99" s="615" t="s">
        <v>1097</v>
      </c>
      <c r="C99" s="462"/>
      <c r="D99" s="463"/>
      <c r="E99" s="598" t="s">
        <v>1098</v>
      </c>
      <c r="F99" s="599"/>
      <c r="G99" s="599"/>
      <c r="H99" s="600"/>
    </row>
    <row r="100" spans="1:8" ht="133.5" customHeight="1">
      <c r="A100" s="122"/>
      <c r="B100" s="523" t="s">
        <v>1099</v>
      </c>
      <c r="C100" s="524"/>
      <c r="D100" s="525"/>
      <c r="E100" s="215" t="s">
        <v>1100</v>
      </c>
      <c r="F100" s="216"/>
      <c r="G100" s="216"/>
      <c r="H100" s="217"/>
    </row>
    <row r="101" spans="1:8" ht="78" customHeight="1">
      <c r="A101" s="119"/>
      <c r="B101" s="523" t="s">
        <v>1101</v>
      </c>
      <c r="C101" s="524"/>
      <c r="D101" s="525"/>
      <c r="E101" s="215" t="s">
        <v>1102</v>
      </c>
      <c r="F101" s="216"/>
      <c r="G101" s="216"/>
      <c r="H101" s="217"/>
    </row>
    <row r="102" spans="1:8" ht="72" customHeight="1">
      <c r="A102" s="106"/>
      <c r="B102" s="523" t="s">
        <v>1103</v>
      </c>
      <c r="C102" s="524"/>
      <c r="D102" s="525"/>
      <c r="E102" s="215" t="s">
        <v>1104</v>
      </c>
      <c r="F102" s="216"/>
      <c r="G102" s="216"/>
      <c r="H102" s="217"/>
    </row>
    <row r="103" spans="1:8" ht="42.6" customHeight="1">
      <c r="A103" s="106"/>
      <c r="B103" s="523" t="s">
        <v>1105</v>
      </c>
      <c r="C103" s="524"/>
      <c r="D103" s="525"/>
      <c r="E103" s="215" t="s">
        <v>1106</v>
      </c>
      <c r="F103" s="216"/>
      <c r="G103" s="216"/>
      <c r="H103" s="217"/>
    </row>
    <row r="104" spans="1:8" ht="106.5" customHeight="1">
      <c r="A104" s="119"/>
      <c r="B104" s="523" t="s">
        <v>1107</v>
      </c>
      <c r="C104" s="524"/>
      <c r="D104" s="525"/>
      <c r="E104" s="215" t="s">
        <v>1108</v>
      </c>
      <c r="F104" s="216"/>
      <c r="G104" s="216"/>
      <c r="H104" s="217"/>
    </row>
    <row r="105" spans="1:8" ht="64.349999999999994" customHeight="1">
      <c r="A105" s="106"/>
      <c r="B105" s="523" t="s">
        <v>1109</v>
      </c>
      <c r="C105" s="524"/>
      <c r="D105" s="525"/>
      <c r="E105" s="141" t="s">
        <v>1110</v>
      </c>
      <c r="F105" s="142"/>
      <c r="G105" s="142"/>
      <c r="H105" s="143"/>
    </row>
    <row r="106" spans="1:8" ht="64.349999999999994" customHeight="1">
      <c r="A106" s="106"/>
      <c r="B106" s="523" t="s">
        <v>1111</v>
      </c>
      <c r="C106" s="524"/>
      <c r="D106" s="525"/>
      <c r="E106" s="141" t="s">
        <v>1112</v>
      </c>
      <c r="F106" s="142"/>
      <c r="G106" s="142"/>
      <c r="H106" s="143"/>
    </row>
    <row r="107" spans="1:8" ht="95.85" customHeight="1">
      <c r="A107" s="106"/>
      <c r="B107" s="523" t="s">
        <v>1113</v>
      </c>
      <c r="C107" s="524"/>
      <c r="D107" s="525"/>
      <c r="E107" s="215" t="s">
        <v>1114</v>
      </c>
      <c r="F107" s="216"/>
      <c r="G107" s="216"/>
      <c r="H107" s="217"/>
    </row>
    <row r="108" spans="1:8" ht="225.6" customHeight="1">
      <c r="A108" s="106"/>
      <c r="B108" s="523" t="s">
        <v>1115</v>
      </c>
      <c r="C108" s="524"/>
      <c r="D108" s="525"/>
      <c r="E108" s="215" t="s">
        <v>1116</v>
      </c>
      <c r="F108" s="216"/>
      <c r="G108" s="216"/>
      <c r="H108" s="217"/>
    </row>
    <row r="109" spans="1:8" ht="62.45" customHeight="1">
      <c r="A109" s="106"/>
      <c r="B109" s="523" t="s">
        <v>1117</v>
      </c>
      <c r="C109" s="524"/>
      <c r="D109" s="525"/>
      <c r="E109" s="215" t="s">
        <v>1118</v>
      </c>
      <c r="F109" s="216"/>
      <c r="G109" s="216"/>
      <c r="H109" s="217"/>
    </row>
    <row r="110" spans="1:8" ht="69" customHeight="1">
      <c r="A110" s="106"/>
      <c r="B110" s="523" t="s">
        <v>1119</v>
      </c>
      <c r="C110" s="524"/>
      <c r="D110" s="525"/>
      <c r="E110" s="215" t="s">
        <v>1120</v>
      </c>
      <c r="F110" s="216"/>
      <c r="G110" s="216"/>
      <c r="H110" s="217"/>
    </row>
    <row r="111" spans="1:8" ht="149.85" customHeight="1">
      <c r="A111" s="106"/>
      <c r="B111" s="523" t="s">
        <v>1121</v>
      </c>
      <c r="C111" s="524"/>
      <c r="D111" s="525"/>
      <c r="E111" s="215" t="s">
        <v>1122</v>
      </c>
      <c r="F111" s="216"/>
      <c r="G111" s="216"/>
      <c r="H111" s="217"/>
    </row>
    <row r="112" spans="1:8" ht="147" customHeight="1">
      <c r="A112" s="106"/>
      <c r="B112" s="523" t="s">
        <v>1123</v>
      </c>
      <c r="C112" s="524"/>
      <c r="D112" s="525"/>
      <c r="E112" s="215" t="s">
        <v>1124</v>
      </c>
      <c r="F112" s="216"/>
      <c r="G112" s="216"/>
      <c r="H112" s="217"/>
    </row>
    <row r="113" spans="1:8" ht="67.349999999999994" customHeight="1">
      <c r="A113" s="106"/>
      <c r="B113" s="523" t="s">
        <v>1125</v>
      </c>
      <c r="C113" s="524"/>
      <c r="D113" s="525"/>
      <c r="E113" s="215" t="s">
        <v>1126</v>
      </c>
      <c r="F113" s="216"/>
      <c r="G113" s="216"/>
      <c r="H113" s="217"/>
    </row>
    <row r="114" spans="1:8" ht="280.35000000000002" customHeight="1">
      <c r="A114" s="106"/>
      <c r="B114" s="523" t="s">
        <v>1127</v>
      </c>
      <c r="C114" s="524"/>
      <c r="D114" s="525"/>
      <c r="E114" s="141" t="s">
        <v>1128</v>
      </c>
      <c r="F114" s="142"/>
      <c r="G114" s="142"/>
      <c r="H114" s="143"/>
    </row>
    <row r="115" spans="1:8" ht="60.6" customHeight="1">
      <c r="A115" s="106"/>
      <c r="B115" s="523" t="s">
        <v>1129</v>
      </c>
      <c r="C115" s="524"/>
      <c r="D115" s="525"/>
      <c r="E115" s="141" t="s">
        <v>1130</v>
      </c>
      <c r="F115" s="142"/>
      <c r="G115" s="142"/>
      <c r="H115" s="143"/>
    </row>
    <row r="116" spans="1:8" ht="69" customHeight="1">
      <c r="A116" s="106"/>
      <c r="B116" s="523" t="s">
        <v>1131</v>
      </c>
      <c r="C116" s="524"/>
      <c r="D116" s="525"/>
      <c r="E116" s="141" t="s">
        <v>1132</v>
      </c>
      <c r="F116" s="142"/>
      <c r="G116" s="142"/>
      <c r="H116" s="143"/>
    </row>
    <row r="117" spans="1:8" ht="105.75" customHeight="1">
      <c r="A117" s="106"/>
      <c r="B117" s="523" t="s">
        <v>1133</v>
      </c>
      <c r="C117" s="524"/>
      <c r="D117" s="525"/>
      <c r="E117" s="141" t="s">
        <v>1134</v>
      </c>
      <c r="F117" s="142"/>
      <c r="G117" s="142"/>
      <c r="H117" s="143"/>
    </row>
    <row r="118" spans="1:8" ht="99.6" customHeight="1">
      <c r="A118" s="106"/>
      <c r="B118" s="523" t="s">
        <v>1135</v>
      </c>
      <c r="C118" s="524"/>
      <c r="D118" s="525"/>
      <c r="E118" s="141" t="s">
        <v>1136</v>
      </c>
      <c r="F118" s="142"/>
      <c r="G118" s="142"/>
      <c r="H118" s="143"/>
    </row>
    <row r="119" spans="1:8" ht="131.85" customHeight="1">
      <c r="A119" s="106"/>
      <c r="B119" s="523" t="s">
        <v>1137</v>
      </c>
      <c r="C119" s="524"/>
      <c r="D119" s="525"/>
      <c r="E119" s="141" t="s">
        <v>1138</v>
      </c>
      <c r="F119" s="142"/>
      <c r="G119" s="142"/>
      <c r="H119" s="143"/>
    </row>
    <row r="120" spans="1:8" ht="126.6" customHeight="1">
      <c r="A120" s="106"/>
      <c r="B120" s="523" t="s">
        <v>175</v>
      </c>
      <c r="C120" s="524"/>
      <c r="D120" s="525"/>
      <c r="E120" s="141" t="s">
        <v>176</v>
      </c>
      <c r="F120" s="142"/>
      <c r="G120" s="142"/>
      <c r="H120" s="143"/>
    </row>
    <row r="121" spans="1:8" ht="91.5" customHeight="1">
      <c r="A121" s="106"/>
      <c r="B121" s="523" t="s">
        <v>1139</v>
      </c>
      <c r="C121" s="524"/>
      <c r="D121" s="525"/>
      <c r="E121" s="141" t="s">
        <v>1140</v>
      </c>
      <c r="F121" s="142"/>
      <c r="G121" s="142"/>
      <c r="H121" s="143"/>
    </row>
    <row r="122" spans="1:8" ht="113.1" customHeight="1">
      <c r="A122" s="110"/>
      <c r="B122" s="523" t="s">
        <v>1141</v>
      </c>
      <c r="C122" s="524"/>
      <c r="D122" s="525"/>
      <c r="E122" s="141" t="s">
        <v>1142</v>
      </c>
      <c r="F122" s="142"/>
      <c r="G122" s="142"/>
      <c r="H122" s="143"/>
    </row>
    <row r="123" spans="1:8" ht="87" customHeight="1">
      <c r="A123" s="77"/>
      <c r="B123" s="523" t="s">
        <v>1143</v>
      </c>
      <c r="C123" s="524"/>
      <c r="D123" s="525"/>
      <c r="E123" s="141" t="s">
        <v>1144</v>
      </c>
      <c r="F123" s="142"/>
      <c r="G123" s="142"/>
      <c r="H123" s="143"/>
    </row>
    <row r="124" spans="1:8" ht="87" customHeight="1">
      <c r="A124" s="106"/>
      <c r="B124" s="523" t="s">
        <v>1145</v>
      </c>
      <c r="C124" s="524"/>
      <c r="D124" s="525"/>
      <c r="E124" s="141" t="s">
        <v>1146</v>
      </c>
      <c r="F124" s="142"/>
      <c r="G124" s="142"/>
      <c r="H124" s="143"/>
    </row>
    <row r="125" spans="1:8" ht="74.45" customHeight="1">
      <c r="A125" s="106"/>
      <c r="B125" s="523" t="s">
        <v>1147</v>
      </c>
      <c r="C125" s="524"/>
      <c r="D125" s="525"/>
      <c r="E125" s="141" t="s">
        <v>1148</v>
      </c>
      <c r="F125" s="142"/>
      <c r="G125" s="142"/>
      <c r="H125" s="143"/>
    </row>
    <row r="126" spans="1:8" ht="74.45" customHeight="1">
      <c r="A126" s="106"/>
      <c r="B126" s="523" t="s">
        <v>1149</v>
      </c>
      <c r="C126" s="524"/>
      <c r="D126" s="525"/>
      <c r="E126" s="141" t="s">
        <v>1150</v>
      </c>
      <c r="F126" s="142"/>
      <c r="G126" s="142"/>
      <c r="H126" s="143"/>
    </row>
    <row r="127" spans="1:8" ht="72" customHeight="1">
      <c r="A127" s="106"/>
      <c r="B127" s="523" t="s">
        <v>1151</v>
      </c>
      <c r="C127" s="524"/>
      <c r="D127" s="525"/>
      <c r="E127" s="141" t="s">
        <v>1152</v>
      </c>
      <c r="F127" s="142"/>
      <c r="G127" s="142"/>
      <c r="H127" s="143"/>
    </row>
    <row r="128" spans="1:8" ht="72" customHeight="1">
      <c r="A128" s="106"/>
      <c r="B128" s="523" t="s">
        <v>1153</v>
      </c>
      <c r="C128" s="524"/>
      <c r="D128" s="525"/>
      <c r="E128" s="141" t="s">
        <v>1154</v>
      </c>
      <c r="F128" s="142"/>
      <c r="G128" s="142"/>
      <c r="H128" s="143"/>
    </row>
    <row r="129" spans="1:8" ht="87" customHeight="1">
      <c r="A129" s="125"/>
      <c r="B129" s="523" t="s">
        <v>1155</v>
      </c>
      <c r="C129" s="524"/>
      <c r="D129" s="525"/>
      <c r="E129" s="141" t="s">
        <v>1156</v>
      </c>
      <c r="F129" s="142"/>
      <c r="G129" s="142"/>
      <c r="H129" s="143"/>
    </row>
    <row r="130" spans="1:8" ht="65.25" customHeight="1">
      <c r="A130" s="106"/>
      <c r="B130" s="523" t="s">
        <v>1157</v>
      </c>
      <c r="C130" s="524"/>
      <c r="D130" s="525"/>
      <c r="E130" s="141" t="s">
        <v>1158</v>
      </c>
      <c r="F130" s="142"/>
      <c r="G130" s="142"/>
      <c r="H130" s="143"/>
    </row>
    <row r="131" spans="1:8" ht="101.25" customHeight="1">
      <c r="A131" s="110"/>
      <c r="B131" s="523" t="s">
        <v>1159</v>
      </c>
      <c r="C131" s="524"/>
      <c r="D131" s="525"/>
      <c r="E131" s="141" t="s">
        <v>1160</v>
      </c>
      <c r="F131" s="142"/>
      <c r="G131" s="142"/>
      <c r="H131" s="143"/>
    </row>
    <row r="132" spans="1:8" ht="110.25" customHeight="1">
      <c r="A132" s="106"/>
      <c r="B132" s="523" t="s">
        <v>1161</v>
      </c>
      <c r="C132" s="524"/>
      <c r="D132" s="525"/>
      <c r="E132" s="141" t="s">
        <v>1162</v>
      </c>
      <c r="F132" s="142"/>
      <c r="G132" s="142"/>
      <c r="H132" s="143"/>
    </row>
    <row r="133" spans="1:8" ht="200.45" customHeight="1">
      <c r="A133" s="106"/>
      <c r="B133" s="538" t="s">
        <v>1163</v>
      </c>
      <c r="C133" s="539"/>
      <c r="D133" s="540"/>
      <c r="E133" s="141" t="s">
        <v>1164</v>
      </c>
      <c r="F133" s="142"/>
      <c r="G133" s="142"/>
      <c r="H133" s="143"/>
    </row>
    <row r="134" spans="1:8" ht="57" customHeight="1">
      <c r="A134" s="106"/>
      <c r="B134" s="532" t="s">
        <v>1165</v>
      </c>
      <c r="C134" s="533"/>
      <c r="D134" s="534"/>
      <c r="E134" s="141" t="s">
        <v>1166</v>
      </c>
      <c r="F134" s="142"/>
      <c r="G134" s="142"/>
      <c r="H134" s="143"/>
    </row>
    <row r="135" spans="1:8" ht="106.5" customHeight="1">
      <c r="A135" s="106"/>
      <c r="B135" s="523" t="s">
        <v>173</v>
      </c>
      <c r="C135" s="524"/>
      <c r="D135" s="525"/>
      <c r="E135" s="141" t="s">
        <v>174</v>
      </c>
      <c r="F135" s="142"/>
      <c r="G135" s="142"/>
      <c r="H135" s="143"/>
    </row>
    <row r="136" spans="1:8" ht="409.5" customHeight="1">
      <c r="A136" s="106"/>
      <c r="B136" s="159" t="s">
        <v>258</v>
      </c>
      <c r="C136" s="160"/>
      <c r="D136" s="161"/>
      <c r="E136" s="141" t="s">
        <v>1167</v>
      </c>
      <c r="F136" s="142"/>
      <c r="G136" s="142"/>
      <c r="H136" s="143"/>
    </row>
    <row r="137" spans="1:8" ht="119.45" customHeight="1">
      <c r="A137" s="106"/>
      <c r="B137" s="523" t="s">
        <v>151</v>
      </c>
      <c r="C137" s="524"/>
      <c r="D137" s="525"/>
      <c r="E137" s="141" t="s">
        <v>1168</v>
      </c>
      <c r="F137" s="142"/>
      <c r="G137" s="142"/>
      <c r="H137" s="143"/>
    </row>
    <row r="138" spans="1:8" ht="134.25" customHeight="1">
      <c r="A138" s="106"/>
      <c r="B138" s="138" t="s">
        <v>268</v>
      </c>
      <c r="C138" s="139"/>
      <c r="D138" s="140"/>
      <c r="E138" s="141" t="s">
        <v>1169</v>
      </c>
      <c r="F138" s="142"/>
      <c r="G138" s="142"/>
      <c r="H138" s="143"/>
    </row>
    <row r="139" spans="1:8" ht="91.5" customHeight="1">
      <c r="A139" s="106"/>
      <c r="B139" s="138" t="s">
        <v>1170</v>
      </c>
      <c r="C139" s="139"/>
      <c r="D139" s="140"/>
      <c r="E139" s="141" t="s">
        <v>1171</v>
      </c>
      <c r="F139" s="142"/>
      <c r="G139" s="142"/>
      <c r="H139" s="143"/>
    </row>
    <row r="140" spans="1:8" ht="135" customHeight="1">
      <c r="A140" s="78"/>
      <c r="B140" s="138" t="s">
        <v>274</v>
      </c>
      <c r="C140" s="139"/>
      <c r="D140" s="140"/>
      <c r="E140" s="141" t="s">
        <v>275</v>
      </c>
      <c r="F140" s="142"/>
      <c r="G140" s="142"/>
      <c r="H140" s="143"/>
    </row>
    <row r="141" spans="1:8" ht="158.25" customHeight="1">
      <c r="A141" s="78"/>
      <c r="B141" s="138" t="s">
        <v>276</v>
      </c>
      <c r="C141" s="139"/>
      <c r="D141" s="140"/>
      <c r="E141" s="141" t="s">
        <v>1172</v>
      </c>
      <c r="F141" s="142"/>
      <c r="G141" s="142"/>
      <c r="H141" s="143"/>
    </row>
    <row r="142" spans="1:8" ht="94.7" customHeight="1">
      <c r="A142" s="78"/>
      <c r="B142" s="138" t="s">
        <v>278</v>
      </c>
      <c r="C142" s="139"/>
      <c r="D142" s="140"/>
      <c r="E142" s="141" t="s">
        <v>1173</v>
      </c>
      <c r="F142" s="142"/>
      <c r="G142" s="142"/>
      <c r="H142" s="143"/>
    </row>
    <row r="143" spans="1:8" ht="94.7" customHeight="1">
      <c r="A143" s="78"/>
      <c r="B143" s="138" t="s">
        <v>280</v>
      </c>
      <c r="C143" s="139"/>
      <c r="D143" s="140"/>
      <c r="E143" s="141" t="s">
        <v>1174</v>
      </c>
      <c r="F143" s="142"/>
      <c r="G143" s="142"/>
      <c r="H143" s="143"/>
    </row>
    <row r="144" spans="1:8" ht="113.85" customHeight="1">
      <c r="A144" s="106"/>
      <c r="B144" s="138" t="s">
        <v>282</v>
      </c>
      <c r="C144" s="139"/>
      <c r="D144" s="140"/>
      <c r="E144" s="141" t="s">
        <v>1175</v>
      </c>
      <c r="F144" s="142"/>
      <c r="G144" s="142"/>
      <c r="H144" s="143"/>
    </row>
    <row r="145" spans="1:8" ht="65.25" customHeight="1" thickBot="1">
      <c r="A145" s="106"/>
      <c r="B145" s="236" t="s">
        <v>284</v>
      </c>
      <c r="C145" s="237"/>
      <c r="D145" s="238"/>
      <c r="E145" s="141" t="s">
        <v>285</v>
      </c>
      <c r="F145" s="142"/>
      <c r="G145" s="142"/>
      <c r="H145" s="143"/>
    </row>
    <row r="146" spans="1:8" ht="27" customHeight="1" thickBot="1">
      <c r="A146" s="106"/>
      <c r="B146" s="26" t="s">
        <v>1176</v>
      </c>
      <c r="C146" s="445" t="s">
        <v>306</v>
      </c>
      <c r="D146" s="446"/>
      <c r="E146" s="446"/>
      <c r="F146" s="446"/>
      <c r="G146" s="446"/>
      <c r="H146" s="447"/>
    </row>
    <row r="147" spans="1:8" ht="53.1" customHeight="1" thickBot="1">
      <c r="A147" s="106"/>
      <c r="B147" s="478" t="s">
        <v>1177</v>
      </c>
      <c r="C147" s="479"/>
      <c r="D147" s="479"/>
      <c r="E147" s="479"/>
      <c r="F147" s="479"/>
      <c r="G147" s="479"/>
      <c r="H147" s="480"/>
    </row>
    <row r="148" spans="1:8" ht="47.25" customHeight="1" thickBot="1">
      <c r="A148" s="106"/>
      <c r="B148" s="657" t="s">
        <v>561</v>
      </c>
      <c r="C148" s="495"/>
      <c r="D148" s="495"/>
      <c r="E148" s="495"/>
      <c r="F148" s="495"/>
      <c r="G148" s="495"/>
      <c r="H148" s="496"/>
    </row>
    <row r="149" spans="1:8" ht="28.5" customHeight="1" thickBot="1">
      <c r="A149" s="106"/>
      <c r="B149" s="9" t="s">
        <v>1178</v>
      </c>
      <c r="C149" s="654" t="s">
        <v>1179</v>
      </c>
      <c r="D149" s="655"/>
      <c r="E149" s="655"/>
      <c r="F149" s="655"/>
      <c r="G149" s="655"/>
      <c r="H149" s="656"/>
    </row>
    <row r="150" spans="1:8" ht="77.849999999999994" customHeight="1" thickBot="1">
      <c r="A150" s="97"/>
      <c r="B150" s="657" t="s">
        <v>1180</v>
      </c>
      <c r="C150" s="495"/>
      <c r="D150" s="495"/>
      <c r="E150" s="495"/>
      <c r="F150" s="495"/>
      <c r="G150" s="495"/>
      <c r="H150" s="496"/>
    </row>
    <row r="151" spans="1:8" ht="17.25">
      <c r="A151" s="106"/>
      <c r="B151" s="14"/>
      <c r="G151" s="661" t="str">
        <f>+'1. COND. BÁSICAS TRDM'!G210</f>
        <v>VERSIÓN: OCT 2026</v>
      </c>
      <c r="H151" s="661"/>
    </row>
    <row r="152" spans="1:8">
      <c r="B152" s="14"/>
    </row>
  </sheetData>
  <mergeCells count="242">
    <mergeCell ref="B82:F82"/>
    <mergeCell ref="B88:F88"/>
    <mergeCell ref="E116:H116"/>
    <mergeCell ref="B93:D93"/>
    <mergeCell ref="E93:H93"/>
    <mergeCell ref="B96:D96"/>
    <mergeCell ref="E96:H96"/>
    <mergeCell ref="E91:H91"/>
    <mergeCell ref="B100:D100"/>
    <mergeCell ref="E100:H100"/>
    <mergeCell ref="B101:D101"/>
    <mergeCell ref="B99:D99"/>
    <mergeCell ref="B86:H86"/>
    <mergeCell ref="B87:F87"/>
    <mergeCell ref="G87:H87"/>
    <mergeCell ref="G88:H88"/>
    <mergeCell ref="G83:H83"/>
    <mergeCell ref="B90:D90"/>
    <mergeCell ref="B102:D102"/>
    <mergeCell ref="E110:H110"/>
    <mergeCell ref="E43:H43"/>
    <mergeCell ref="B35:D35"/>
    <mergeCell ref="E35:H35"/>
    <mergeCell ref="B36:D36"/>
    <mergeCell ref="E36:H36"/>
    <mergeCell ref="B37:D42"/>
    <mergeCell ref="E37:H37"/>
    <mergeCell ref="F38:H38"/>
    <mergeCell ref="B55:D55"/>
    <mergeCell ref="E55:H55"/>
    <mergeCell ref="C79:H79"/>
    <mergeCell ref="B62:H62"/>
    <mergeCell ref="B63:H63"/>
    <mergeCell ref="B94:D94"/>
    <mergeCell ref="B91:D91"/>
    <mergeCell ref="E102:H102"/>
    <mergeCell ref="B103:D103"/>
    <mergeCell ref="B77:H77"/>
    <mergeCell ref="B76:H76"/>
    <mergeCell ref="B72:H72"/>
    <mergeCell ref="E94:H94"/>
    <mergeCell ref="C98:H98"/>
    <mergeCell ref="E108:H108"/>
    <mergeCell ref="B108:D108"/>
    <mergeCell ref="B105:D105"/>
    <mergeCell ref="E105:H105"/>
    <mergeCell ref="B120:D120"/>
    <mergeCell ref="B111:D111"/>
    <mergeCell ref="E111:H111"/>
    <mergeCell ref="E117:H117"/>
    <mergeCell ref="B116:D116"/>
    <mergeCell ref="B117:D117"/>
    <mergeCell ref="B110:D110"/>
    <mergeCell ref="E113:H113"/>
    <mergeCell ref="A67:A71"/>
    <mergeCell ref="B104:D104"/>
    <mergeCell ref="E104:H104"/>
    <mergeCell ref="B44:D44"/>
    <mergeCell ref="E44:H44"/>
    <mergeCell ref="E45:H45"/>
    <mergeCell ref="F46:H46"/>
    <mergeCell ref="B54:D54"/>
    <mergeCell ref="E54:H54"/>
    <mergeCell ref="F47:H47"/>
    <mergeCell ref="F48:H48"/>
    <mergeCell ref="B78:H78"/>
    <mergeCell ref="F49:H49"/>
    <mergeCell ref="F50:H50"/>
    <mergeCell ref="B51:D51"/>
    <mergeCell ref="G82:H82"/>
    <mergeCell ref="G84:H84"/>
    <mergeCell ref="G89:H89"/>
    <mergeCell ref="E103:H103"/>
    <mergeCell ref="E90:H90"/>
    <mergeCell ref="B95:D95"/>
    <mergeCell ref="E95:H95"/>
    <mergeCell ref="B97:D97"/>
    <mergeCell ref="E99:H99"/>
    <mergeCell ref="B3:H3"/>
    <mergeCell ref="B4:H4"/>
    <mergeCell ref="B5:H5"/>
    <mergeCell ref="B6:H6"/>
    <mergeCell ref="C7:H7"/>
    <mergeCell ref="C8:F8"/>
    <mergeCell ref="C9:F9"/>
    <mergeCell ref="C10:F10"/>
    <mergeCell ref="C11:H11"/>
    <mergeCell ref="B12:H12"/>
    <mergeCell ref="C25:H25"/>
    <mergeCell ref="C14:H14"/>
    <mergeCell ref="B15:H15"/>
    <mergeCell ref="B33:H33"/>
    <mergeCell ref="B43:D43"/>
    <mergeCell ref="B22:D22"/>
    <mergeCell ref="B26:H26"/>
    <mergeCell ref="B31:D31"/>
    <mergeCell ref="E31:H31"/>
    <mergeCell ref="C32:H32"/>
    <mergeCell ref="B16:D16"/>
    <mergeCell ref="F16:G16"/>
    <mergeCell ref="B17:D17"/>
    <mergeCell ref="F17:G17"/>
    <mergeCell ref="B18:D18"/>
    <mergeCell ref="F18:G18"/>
    <mergeCell ref="B19:D19"/>
    <mergeCell ref="B34:D34"/>
    <mergeCell ref="E34:H34"/>
    <mergeCell ref="B30:D30"/>
    <mergeCell ref="E30:H30"/>
    <mergeCell ref="B23:D23"/>
    <mergeCell ref="B24:G24"/>
    <mergeCell ref="F39:H39"/>
    <mergeCell ref="F40:H40"/>
    <mergeCell ref="F41:H41"/>
    <mergeCell ref="F42:H42"/>
    <mergeCell ref="E52:H52"/>
    <mergeCell ref="B53:D53"/>
    <mergeCell ref="E53:H53"/>
    <mergeCell ref="B45:D50"/>
    <mergeCell ref="B13:H13"/>
    <mergeCell ref="B21:D21"/>
    <mergeCell ref="C28:H28"/>
    <mergeCell ref="B29:D29"/>
    <mergeCell ref="E29:H29"/>
    <mergeCell ref="B20:D20"/>
    <mergeCell ref="B71:D71"/>
    <mergeCell ref="E71:H71"/>
    <mergeCell ref="E51:H51"/>
    <mergeCell ref="B52:D52"/>
    <mergeCell ref="E57:H57"/>
    <mergeCell ref="E67:H67"/>
    <mergeCell ref="B64:H64"/>
    <mergeCell ref="B65:D65"/>
    <mergeCell ref="E65:H65"/>
    <mergeCell ref="B66:D66"/>
    <mergeCell ref="E66:H66"/>
    <mergeCell ref="B68:D68"/>
    <mergeCell ref="E68:H68"/>
    <mergeCell ref="B69:D69"/>
    <mergeCell ref="E69:H69"/>
    <mergeCell ref="B70:D70"/>
    <mergeCell ref="E70:H70"/>
    <mergeCell ref="B56:D56"/>
    <mergeCell ref="E56:H56"/>
    <mergeCell ref="B57:D57"/>
    <mergeCell ref="B67:D67"/>
    <mergeCell ref="C73:H73"/>
    <mergeCell ref="B74:H74"/>
    <mergeCell ref="A80:A84"/>
    <mergeCell ref="B132:D132"/>
    <mergeCell ref="E132:H132"/>
    <mergeCell ref="B134:D134"/>
    <mergeCell ref="E134:H134"/>
    <mergeCell ref="B122:D122"/>
    <mergeCell ref="E122:H122"/>
    <mergeCell ref="B128:D128"/>
    <mergeCell ref="E128:H128"/>
    <mergeCell ref="B129:D129"/>
    <mergeCell ref="E129:H129"/>
    <mergeCell ref="B133:D133"/>
    <mergeCell ref="E133:H133"/>
    <mergeCell ref="B118:D118"/>
    <mergeCell ref="E118:H118"/>
    <mergeCell ref="B107:D107"/>
    <mergeCell ref="E107:H107"/>
    <mergeCell ref="A86:A89"/>
    <mergeCell ref="B127:D127"/>
    <mergeCell ref="E127:H127"/>
    <mergeCell ref="B124:D124"/>
    <mergeCell ref="E124:H124"/>
    <mergeCell ref="B89:F89"/>
    <mergeCell ref="C85:H85"/>
    <mergeCell ref="G151:H151"/>
    <mergeCell ref="B115:D115"/>
    <mergeCell ref="E115:H115"/>
    <mergeCell ref="B125:D125"/>
    <mergeCell ref="E125:H125"/>
    <mergeCell ref="B142:D142"/>
    <mergeCell ref="E142:H142"/>
    <mergeCell ref="B123:D123"/>
    <mergeCell ref="E123:H123"/>
    <mergeCell ref="E126:H126"/>
    <mergeCell ref="B136:D136"/>
    <mergeCell ref="E136:H136"/>
    <mergeCell ref="B139:D139"/>
    <mergeCell ref="E139:H139"/>
    <mergeCell ref="B145:D145"/>
    <mergeCell ref="B119:D119"/>
    <mergeCell ref="E119:H119"/>
    <mergeCell ref="B121:D121"/>
    <mergeCell ref="E121:H121"/>
    <mergeCell ref="B130:D130"/>
    <mergeCell ref="B113:D113"/>
    <mergeCell ref="E130:H130"/>
    <mergeCell ref="E131:H131"/>
    <mergeCell ref="B140:D140"/>
    <mergeCell ref="C149:H149"/>
    <mergeCell ref="B150:H150"/>
    <mergeCell ref="B106:D106"/>
    <mergeCell ref="E106:H106"/>
    <mergeCell ref="B144:D144"/>
    <mergeCell ref="E144:H144"/>
    <mergeCell ref="B138:D138"/>
    <mergeCell ref="E138:H138"/>
    <mergeCell ref="B135:D135"/>
    <mergeCell ref="E135:H135"/>
    <mergeCell ref="B114:D114"/>
    <mergeCell ref="E114:H114"/>
    <mergeCell ref="B148:H148"/>
    <mergeCell ref="E145:H145"/>
    <mergeCell ref="C146:H146"/>
    <mergeCell ref="B147:H147"/>
    <mergeCell ref="B143:D143"/>
    <mergeCell ref="E143:H143"/>
    <mergeCell ref="B126:D126"/>
    <mergeCell ref="E120:H120"/>
    <mergeCell ref="B141:D141"/>
    <mergeCell ref="B131:D131"/>
    <mergeCell ref="C27:G27"/>
    <mergeCell ref="E101:H101"/>
    <mergeCell ref="E140:H140"/>
    <mergeCell ref="E141:H141"/>
    <mergeCell ref="B137:D137"/>
    <mergeCell ref="E137:H137"/>
    <mergeCell ref="C80:H80"/>
    <mergeCell ref="B81:H81"/>
    <mergeCell ref="B58:D58"/>
    <mergeCell ref="E58:H58"/>
    <mergeCell ref="B59:D59"/>
    <mergeCell ref="E59:H59"/>
    <mergeCell ref="B60:D61"/>
    <mergeCell ref="F60:H60"/>
    <mergeCell ref="F61:H61"/>
    <mergeCell ref="B84:F84"/>
    <mergeCell ref="B83:F83"/>
    <mergeCell ref="E97:H97"/>
    <mergeCell ref="B92:D92"/>
    <mergeCell ref="E92:H92"/>
    <mergeCell ref="B109:D109"/>
    <mergeCell ref="E109:H109"/>
    <mergeCell ref="B112:D112"/>
    <mergeCell ref="E112:H112"/>
  </mergeCells>
  <pageMargins left="0.7" right="0.7" top="0.75" bottom="0.75" header="0.3" footer="0.3"/>
  <pageSetup scale="3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FF99"/>
  </sheetPr>
  <dimension ref="A2:H110"/>
  <sheetViews>
    <sheetView showGridLines="0" view="pageBreakPreview" topLeftCell="A3" zoomScaleNormal="100" zoomScaleSheetLayoutView="100" workbookViewId="0">
      <selection activeCell="B16" sqref="B16"/>
    </sheetView>
  </sheetViews>
  <sheetFormatPr defaultColWidth="11.28515625" defaultRowHeight="16.5"/>
  <cols>
    <col min="1" max="1" width="12.28515625" style="84" customWidth="1"/>
    <col min="2" max="2" width="21.28515625" style="85" customWidth="1"/>
    <col min="3" max="3" width="25.140625" style="85" customWidth="1"/>
    <col min="4" max="4" width="31" style="85" customWidth="1"/>
    <col min="5" max="5" width="51" style="85" customWidth="1"/>
    <col min="6" max="6" width="23.28515625" style="85" customWidth="1"/>
    <col min="7" max="7" width="36.28515625" style="85" customWidth="1"/>
    <col min="8" max="16384" width="11.28515625" style="85"/>
  </cols>
  <sheetData>
    <row r="2" spans="1:7" ht="18.75" customHeight="1" thickBot="1">
      <c r="A2" s="12"/>
      <c r="B2" s="2"/>
      <c r="C2" s="1"/>
      <c r="D2" s="1"/>
      <c r="E2" s="1"/>
      <c r="F2" s="1"/>
      <c r="G2" s="126"/>
    </row>
    <row r="3" spans="1:7" ht="43.5" customHeight="1">
      <c r="A3" s="12"/>
      <c r="B3" s="486" t="str">
        <f>+'8. COND. BÁSICAS RCSP'!B3:H3</f>
        <v>CONSEJO SUPERIOR DE LA JUDICATURA</v>
      </c>
      <c r="C3" s="487"/>
      <c r="D3" s="487"/>
      <c r="E3" s="487"/>
      <c r="F3" s="487"/>
      <c r="G3" s="488"/>
    </row>
    <row r="4" spans="1:7" ht="30.75" customHeight="1">
      <c r="A4" s="12"/>
      <c r="B4" s="277" t="s">
        <v>1</v>
      </c>
      <c r="C4" s="278"/>
      <c r="D4" s="278"/>
      <c r="E4" s="278"/>
      <c r="F4" s="278"/>
      <c r="G4" s="279"/>
    </row>
    <row r="5" spans="1:7" ht="17.25" thickBot="1">
      <c r="A5" s="12"/>
      <c r="B5" s="280"/>
      <c r="C5" s="281"/>
      <c r="D5" s="281"/>
      <c r="E5" s="281"/>
      <c r="F5" s="281"/>
      <c r="G5" s="282"/>
    </row>
    <row r="6" spans="1:7" ht="37.35" customHeight="1" thickBot="1">
      <c r="A6" s="12"/>
      <c r="B6" s="283" t="s">
        <v>1181</v>
      </c>
      <c r="C6" s="284"/>
      <c r="D6" s="284"/>
      <c r="E6" s="284"/>
      <c r="F6" s="284"/>
      <c r="G6" s="285"/>
    </row>
    <row r="7" spans="1:7" ht="27" customHeight="1" thickBot="1">
      <c r="A7" s="22"/>
      <c r="B7" s="17" t="s">
        <v>1182</v>
      </c>
      <c r="C7" s="445" t="s">
        <v>4</v>
      </c>
      <c r="D7" s="446"/>
      <c r="E7" s="446"/>
      <c r="F7" s="446"/>
      <c r="G7" s="447"/>
    </row>
    <row r="8" spans="1:7" ht="30" customHeight="1">
      <c r="A8" s="22"/>
      <c r="B8" s="4" t="s">
        <v>5</v>
      </c>
      <c r="C8" s="462" t="str">
        <f>+'8. COND. BÁSICAS RCSP'!$C$8:$F$8</f>
        <v>CONSEJO SUPERIOR DE LA JUDICATURA</v>
      </c>
      <c r="D8" s="462"/>
      <c r="E8" s="463"/>
      <c r="F8" s="15" t="s">
        <v>6</v>
      </c>
      <c r="G8" s="6" t="str">
        <f>+'8. COND. BÁSICAS RCSP'!H8</f>
        <v>800.093.816-3</v>
      </c>
    </row>
    <row r="9" spans="1:7" ht="30" customHeight="1">
      <c r="A9" s="22"/>
      <c r="B9" s="7" t="s">
        <v>8</v>
      </c>
      <c r="C9" s="464" t="str">
        <f>+C8</f>
        <v>CONSEJO SUPERIOR DE LA JUDICATURA</v>
      </c>
      <c r="D9" s="464"/>
      <c r="E9" s="465"/>
      <c r="F9" s="5" t="s">
        <v>6</v>
      </c>
      <c r="G9" s="6" t="str">
        <f>+G8</f>
        <v>800.093.816-3</v>
      </c>
    </row>
    <row r="10" spans="1:7" ht="30" customHeight="1" thickBot="1">
      <c r="A10" s="22"/>
      <c r="B10" s="7" t="s">
        <v>9</v>
      </c>
      <c r="C10" s="464" t="str">
        <f>+C9</f>
        <v>CONSEJO SUPERIOR DE LA JUDICATURA</v>
      </c>
      <c r="D10" s="464"/>
      <c r="E10" s="465"/>
      <c r="F10" s="8" t="s">
        <v>6</v>
      </c>
      <c r="G10" s="6" t="str">
        <f>+G8</f>
        <v>800.093.816-3</v>
      </c>
    </row>
    <row r="11" spans="1:7" ht="27" customHeight="1">
      <c r="A11" s="22"/>
      <c r="B11" s="16" t="s">
        <v>1183</v>
      </c>
      <c r="C11" s="587" t="s">
        <v>11</v>
      </c>
      <c r="D11" s="588"/>
      <c r="E11" s="588"/>
      <c r="F11" s="588"/>
      <c r="G11" s="589"/>
    </row>
    <row r="12" spans="1:7" ht="124.5" customHeight="1" thickBot="1">
      <c r="A12" s="22"/>
      <c r="B12" s="221" t="s">
        <v>1184</v>
      </c>
      <c r="C12" s="222"/>
      <c r="D12" s="222"/>
      <c r="E12" s="222"/>
      <c r="F12" s="222"/>
      <c r="G12" s="223"/>
    </row>
    <row r="13" spans="1:7" ht="27" customHeight="1" thickBot="1">
      <c r="A13" s="22"/>
      <c r="B13" s="17" t="s">
        <v>1185</v>
      </c>
      <c r="C13" s="445" t="s">
        <v>1186</v>
      </c>
      <c r="D13" s="446"/>
      <c r="E13" s="446"/>
      <c r="F13" s="446"/>
      <c r="G13" s="447"/>
    </row>
    <row r="14" spans="1:7" ht="56.45" customHeight="1" thickBot="1">
      <c r="A14" s="22"/>
      <c r="B14" s="733" t="s">
        <v>1187</v>
      </c>
      <c r="C14" s="734"/>
      <c r="D14" s="734"/>
      <c r="E14" s="735"/>
      <c r="F14" s="731">
        <v>3000000000</v>
      </c>
      <c r="G14" s="732"/>
    </row>
    <row r="15" spans="1:7" ht="56.45" customHeight="1" thickBot="1">
      <c r="A15" s="22"/>
      <c r="B15" s="221" t="s">
        <v>1188</v>
      </c>
      <c r="C15" s="222"/>
      <c r="D15" s="222"/>
      <c r="E15" s="222"/>
      <c r="F15" s="222"/>
      <c r="G15" s="223"/>
    </row>
    <row r="16" spans="1:7" ht="39" customHeight="1" thickBot="1">
      <c r="A16" s="22"/>
      <c r="B16" s="75" t="s">
        <v>1189</v>
      </c>
      <c r="C16" s="736" t="s">
        <v>1190</v>
      </c>
      <c r="D16" s="737"/>
      <c r="E16" s="737"/>
      <c r="F16" s="737"/>
      <c r="G16" s="738"/>
    </row>
    <row r="17" spans="1:7" ht="45" customHeight="1" thickBot="1">
      <c r="A17" s="22"/>
      <c r="B17" s="17" t="s">
        <v>1191</v>
      </c>
      <c r="C17" s="227" t="s">
        <v>340</v>
      </c>
      <c r="D17" s="228"/>
      <c r="E17" s="228"/>
      <c r="F17" s="228"/>
      <c r="G17" s="229"/>
    </row>
    <row r="18" spans="1:7" ht="50.25" customHeight="1" thickBot="1">
      <c r="A18" s="74"/>
      <c r="B18" s="475" t="s">
        <v>59</v>
      </c>
      <c r="C18" s="476"/>
      <c r="D18" s="476"/>
      <c r="E18" s="476"/>
      <c r="F18" s="476"/>
      <c r="G18" s="477"/>
    </row>
    <row r="19" spans="1:7" ht="40.35" customHeight="1" thickTop="1" thickBot="1">
      <c r="A19" s="135"/>
      <c r="B19" s="137" t="s">
        <v>60</v>
      </c>
      <c r="C19" s="512" t="s">
        <v>61</v>
      </c>
      <c r="D19" s="319"/>
      <c r="E19" s="319"/>
      <c r="F19" s="319"/>
      <c r="G19" s="320"/>
    </row>
    <row r="20" spans="1:7" ht="66.75" customHeight="1" thickBot="1">
      <c r="A20" s="22"/>
      <c r="B20" s="17" t="s">
        <v>1192</v>
      </c>
      <c r="C20" s="654" t="s">
        <v>1193</v>
      </c>
      <c r="D20" s="446"/>
      <c r="E20" s="446"/>
      <c r="F20" s="446"/>
      <c r="G20" s="447"/>
    </row>
    <row r="21" spans="1:7" ht="53.1" customHeight="1" thickBot="1">
      <c r="A21" s="22"/>
      <c r="B21" s="615" t="s">
        <v>1194</v>
      </c>
      <c r="C21" s="739"/>
      <c r="D21" s="739"/>
      <c r="E21" s="739"/>
      <c r="F21" s="739"/>
      <c r="G21" s="740"/>
    </row>
    <row r="22" spans="1:7" ht="51" customHeight="1">
      <c r="A22" s="22"/>
      <c r="B22" s="615" t="s">
        <v>1195</v>
      </c>
      <c r="C22" s="462"/>
      <c r="D22" s="463"/>
      <c r="E22" s="598" t="s">
        <v>1196</v>
      </c>
      <c r="F22" s="599"/>
      <c r="G22" s="600"/>
    </row>
    <row r="23" spans="1:7" ht="237" customHeight="1">
      <c r="A23" s="22"/>
      <c r="B23" s="548" t="s">
        <v>1197</v>
      </c>
      <c r="C23" s="549"/>
      <c r="D23" s="644"/>
      <c r="E23" s="421" t="s">
        <v>1198</v>
      </c>
      <c r="F23" s="421"/>
      <c r="G23" s="422"/>
    </row>
    <row r="24" spans="1:7" ht="351.75" customHeight="1">
      <c r="A24" s="127"/>
      <c r="B24" s="645"/>
      <c r="C24" s="464"/>
      <c r="D24" s="465"/>
      <c r="E24" s="216" t="s">
        <v>1199</v>
      </c>
      <c r="F24" s="216"/>
      <c r="G24" s="217"/>
    </row>
    <row r="25" spans="1:7" ht="132" customHeight="1">
      <c r="A25" s="22"/>
      <c r="B25" s="236" t="s">
        <v>1200</v>
      </c>
      <c r="C25" s="237"/>
      <c r="D25" s="238"/>
      <c r="E25" s="141" t="s">
        <v>1201</v>
      </c>
      <c r="F25" s="142"/>
      <c r="G25" s="143"/>
    </row>
    <row r="26" spans="1:7" ht="149.85" customHeight="1">
      <c r="A26" s="22"/>
      <c r="B26" s="548" t="s">
        <v>1202</v>
      </c>
      <c r="C26" s="549"/>
      <c r="D26" s="644"/>
      <c r="E26" s="209" t="s">
        <v>1203</v>
      </c>
      <c r="F26" s="210"/>
      <c r="G26" s="211"/>
    </row>
    <row r="27" spans="1:7" ht="345.75" customHeight="1">
      <c r="A27" s="22"/>
      <c r="B27" s="645"/>
      <c r="C27" s="464"/>
      <c r="D27" s="465"/>
      <c r="E27" s="215" t="s">
        <v>1204</v>
      </c>
      <c r="F27" s="216"/>
      <c r="G27" s="217"/>
    </row>
    <row r="28" spans="1:7" ht="130.35" customHeight="1">
      <c r="A28" s="22"/>
      <c r="B28" s="236" t="s">
        <v>1205</v>
      </c>
      <c r="C28" s="237"/>
      <c r="D28" s="238"/>
      <c r="E28" s="141" t="s">
        <v>1206</v>
      </c>
      <c r="F28" s="142"/>
      <c r="G28" s="143"/>
    </row>
    <row r="29" spans="1:7" ht="139.69999999999999" customHeight="1">
      <c r="A29" s="22"/>
      <c r="B29" s="236" t="s">
        <v>1207</v>
      </c>
      <c r="C29" s="237"/>
      <c r="D29" s="238"/>
      <c r="E29" s="141" t="s">
        <v>1208</v>
      </c>
      <c r="F29" s="142"/>
      <c r="G29" s="143"/>
    </row>
    <row r="30" spans="1:7" ht="217.5" customHeight="1">
      <c r="A30" s="22"/>
      <c r="B30" s="548" t="s">
        <v>1209</v>
      </c>
      <c r="C30" s="549"/>
      <c r="D30" s="644"/>
      <c r="E30" s="209" t="s">
        <v>1210</v>
      </c>
      <c r="F30" s="210"/>
      <c r="G30" s="211"/>
    </row>
    <row r="31" spans="1:7" ht="320.25" customHeight="1">
      <c r="A31" s="22"/>
      <c r="B31" s="645"/>
      <c r="C31" s="464"/>
      <c r="D31" s="465"/>
      <c r="E31" s="215" t="s">
        <v>1211</v>
      </c>
      <c r="F31" s="216"/>
      <c r="G31" s="217"/>
    </row>
    <row r="32" spans="1:7" ht="147" customHeight="1">
      <c r="A32" s="22"/>
      <c r="B32" s="523" t="s">
        <v>1212</v>
      </c>
      <c r="C32" s="524"/>
      <c r="D32" s="525"/>
      <c r="E32" s="141" t="s">
        <v>1213</v>
      </c>
      <c r="F32" s="142"/>
      <c r="G32" s="143"/>
    </row>
    <row r="33" spans="1:7" ht="81.599999999999994" customHeight="1">
      <c r="A33" s="22"/>
      <c r="B33" s="236" t="s">
        <v>1214</v>
      </c>
      <c r="C33" s="237"/>
      <c r="D33" s="238"/>
      <c r="E33" s="720" t="s">
        <v>1215</v>
      </c>
      <c r="F33" s="721"/>
      <c r="G33" s="722"/>
    </row>
    <row r="34" spans="1:7" ht="367.5" customHeight="1">
      <c r="A34" s="22"/>
      <c r="B34" s="236" t="s">
        <v>357</v>
      </c>
      <c r="C34" s="237"/>
      <c r="D34" s="238"/>
      <c r="E34" s="342" t="s">
        <v>358</v>
      </c>
      <c r="F34" s="343"/>
      <c r="G34" s="344"/>
    </row>
    <row r="35" spans="1:7" ht="211.35" customHeight="1">
      <c r="A35" s="22"/>
      <c r="B35" s="236" t="s">
        <v>1216</v>
      </c>
      <c r="C35" s="237"/>
      <c r="D35" s="238"/>
      <c r="E35" s="720" t="s">
        <v>1217</v>
      </c>
      <c r="F35" s="721"/>
      <c r="G35" s="722"/>
    </row>
    <row r="36" spans="1:7" ht="102" customHeight="1">
      <c r="A36" s="22"/>
      <c r="B36" s="236" t="s">
        <v>1218</v>
      </c>
      <c r="C36" s="237"/>
      <c r="D36" s="238"/>
      <c r="E36" s="141" t="s">
        <v>1219</v>
      </c>
      <c r="F36" s="142"/>
      <c r="G36" s="143"/>
    </row>
    <row r="37" spans="1:7" ht="102" customHeight="1">
      <c r="A37" s="22"/>
      <c r="B37" s="236" t="s">
        <v>1220</v>
      </c>
      <c r="C37" s="237"/>
      <c r="D37" s="238"/>
      <c r="E37" s="141" t="s">
        <v>1221</v>
      </c>
      <c r="F37" s="142"/>
      <c r="G37" s="143"/>
    </row>
    <row r="38" spans="1:7" ht="50.85" customHeight="1">
      <c r="A38" s="22"/>
      <c r="B38" s="236" t="s">
        <v>1222</v>
      </c>
      <c r="C38" s="237"/>
      <c r="D38" s="238"/>
      <c r="E38" s="720" t="s">
        <v>1223</v>
      </c>
      <c r="F38" s="721"/>
      <c r="G38" s="722"/>
    </row>
    <row r="39" spans="1:7" ht="144" customHeight="1">
      <c r="A39" s="22"/>
      <c r="B39" s="197" t="s">
        <v>1224</v>
      </c>
      <c r="C39" s="198"/>
      <c r="D39" s="199"/>
      <c r="E39" s="720" t="s">
        <v>1225</v>
      </c>
      <c r="F39" s="721" t="s">
        <v>1226</v>
      </c>
      <c r="G39" s="722"/>
    </row>
    <row r="40" spans="1:7" ht="60.6" customHeight="1">
      <c r="A40" s="22"/>
      <c r="B40" s="236" t="s">
        <v>1227</v>
      </c>
      <c r="C40" s="237"/>
      <c r="D40" s="238"/>
      <c r="E40" s="141" t="s">
        <v>1228</v>
      </c>
      <c r="F40" s="142"/>
      <c r="G40" s="143"/>
    </row>
    <row r="41" spans="1:7" ht="50.85" customHeight="1">
      <c r="A41" s="22"/>
      <c r="B41" s="236" t="s">
        <v>1229</v>
      </c>
      <c r="C41" s="237"/>
      <c r="D41" s="238"/>
      <c r="E41" s="141" t="s">
        <v>1230</v>
      </c>
      <c r="F41" s="142"/>
      <c r="G41" s="143"/>
    </row>
    <row r="42" spans="1:7" ht="49.35" customHeight="1">
      <c r="A42" s="22"/>
      <c r="B42" s="236" t="s">
        <v>1231</v>
      </c>
      <c r="C42" s="237"/>
      <c r="D42" s="238"/>
      <c r="E42" s="141" t="s">
        <v>1232</v>
      </c>
      <c r="F42" s="142"/>
      <c r="G42" s="143"/>
    </row>
    <row r="43" spans="1:7" ht="47.25" customHeight="1">
      <c r="A43" s="22"/>
      <c r="B43" s="236" t="s">
        <v>1233</v>
      </c>
      <c r="C43" s="237"/>
      <c r="D43" s="238"/>
      <c r="E43" s="141" t="s">
        <v>1234</v>
      </c>
      <c r="F43" s="142"/>
      <c r="G43" s="143"/>
    </row>
    <row r="44" spans="1:7" ht="57" customHeight="1">
      <c r="A44" s="127"/>
      <c r="B44" s="523" t="s">
        <v>1235</v>
      </c>
      <c r="C44" s="524"/>
      <c r="D44" s="525"/>
      <c r="E44" s="141" t="s">
        <v>1236</v>
      </c>
      <c r="F44" s="142"/>
      <c r="G44" s="143"/>
    </row>
    <row r="45" spans="1:7" ht="69.599999999999994" customHeight="1">
      <c r="A45" s="127"/>
      <c r="B45" s="236" t="s">
        <v>1237</v>
      </c>
      <c r="C45" s="237"/>
      <c r="D45" s="238"/>
      <c r="E45" s="720" t="s">
        <v>1238</v>
      </c>
      <c r="F45" s="721"/>
      <c r="G45" s="722"/>
    </row>
    <row r="46" spans="1:7" ht="93" customHeight="1">
      <c r="A46" s="127"/>
      <c r="B46" s="523" t="s">
        <v>1239</v>
      </c>
      <c r="C46" s="524"/>
      <c r="D46" s="525"/>
      <c r="E46" s="141" t="s">
        <v>1240</v>
      </c>
      <c r="F46" s="142"/>
      <c r="G46" s="143"/>
    </row>
    <row r="47" spans="1:7" ht="81.599999999999994" customHeight="1">
      <c r="A47" s="127"/>
      <c r="B47" s="236" t="s">
        <v>1241</v>
      </c>
      <c r="C47" s="237"/>
      <c r="D47" s="238"/>
      <c r="E47" s="744" t="s">
        <v>1242</v>
      </c>
      <c r="F47" s="721"/>
      <c r="G47" s="722"/>
    </row>
    <row r="48" spans="1:7" ht="81.599999999999994" customHeight="1">
      <c r="A48" s="127"/>
      <c r="B48" s="523" t="s">
        <v>1243</v>
      </c>
      <c r="C48" s="524"/>
      <c r="D48" s="525"/>
      <c r="E48" s="141" t="s">
        <v>1244</v>
      </c>
      <c r="F48" s="142"/>
      <c r="G48" s="143"/>
    </row>
    <row r="49" spans="1:7" ht="249.75" customHeight="1">
      <c r="A49" s="128"/>
      <c r="B49" s="523" t="s">
        <v>1245</v>
      </c>
      <c r="C49" s="524"/>
      <c r="D49" s="525"/>
      <c r="E49" s="141" t="s">
        <v>1246</v>
      </c>
      <c r="F49" s="142"/>
      <c r="G49" s="143"/>
    </row>
    <row r="50" spans="1:7" ht="195.6" customHeight="1">
      <c r="A50" s="127"/>
      <c r="B50" s="236" t="s">
        <v>1247</v>
      </c>
      <c r="C50" s="237"/>
      <c r="D50" s="238"/>
      <c r="E50" s="141" t="s">
        <v>1248</v>
      </c>
      <c r="F50" s="142"/>
      <c r="G50" s="143"/>
    </row>
    <row r="51" spans="1:7" ht="82.35" customHeight="1">
      <c r="A51" s="127"/>
      <c r="B51" s="523" t="s">
        <v>1249</v>
      </c>
      <c r="C51" s="524"/>
      <c r="D51" s="525"/>
      <c r="E51" s="141" t="s">
        <v>1250</v>
      </c>
      <c r="F51" s="142"/>
      <c r="G51" s="143"/>
    </row>
    <row r="52" spans="1:7" ht="78.599999999999994" customHeight="1">
      <c r="A52" s="127"/>
      <c r="B52" s="523" t="s">
        <v>1251</v>
      </c>
      <c r="C52" s="524"/>
      <c r="D52" s="525"/>
      <c r="E52" s="141" t="s">
        <v>1252</v>
      </c>
      <c r="F52" s="142"/>
      <c r="G52" s="143"/>
    </row>
    <row r="53" spans="1:7" ht="87.75" customHeight="1">
      <c r="A53" s="127"/>
      <c r="B53" s="236" t="s">
        <v>1253</v>
      </c>
      <c r="C53" s="237"/>
      <c r="D53" s="238"/>
      <c r="E53" s="141" t="s">
        <v>1254</v>
      </c>
      <c r="F53" s="142"/>
      <c r="G53" s="143"/>
    </row>
    <row r="54" spans="1:7" ht="330" customHeight="1">
      <c r="A54" s="127"/>
      <c r="B54" s="236" t="s">
        <v>1255</v>
      </c>
      <c r="C54" s="237"/>
      <c r="D54" s="238"/>
      <c r="E54" s="141" t="s">
        <v>1256</v>
      </c>
      <c r="F54" s="142"/>
      <c r="G54" s="143"/>
    </row>
    <row r="55" spans="1:7" ht="207.6" customHeight="1">
      <c r="A55" s="127"/>
      <c r="B55" s="548" t="s">
        <v>1257</v>
      </c>
      <c r="C55" s="549"/>
      <c r="D55" s="644"/>
      <c r="E55" s="141" t="s">
        <v>1258</v>
      </c>
      <c r="F55" s="142"/>
      <c r="G55" s="143"/>
    </row>
    <row r="56" spans="1:7" ht="287.25" customHeight="1">
      <c r="A56" s="127"/>
      <c r="B56" s="550"/>
      <c r="C56" s="551"/>
      <c r="D56" s="672"/>
      <c r="E56" s="141" t="s">
        <v>1259</v>
      </c>
      <c r="F56" s="142"/>
      <c r="G56" s="143"/>
    </row>
    <row r="57" spans="1:7" ht="119.25" customHeight="1">
      <c r="A57" s="127"/>
      <c r="B57" s="645"/>
      <c r="C57" s="464"/>
      <c r="D57" s="465"/>
      <c r="E57" s="141" t="s">
        <v>1260</v>
      </c>
      <c r="F57" s="142"/>
      <c r="G57" s="143"/>
    </row>
    <row r="58" spans="1:7" ht="147.75" customHeight="1">
      <c r="A58" s="127"/>
      <c r="B58" s="723" t="s">
        <v>1261</v>
      </c>
      <c r="C58" s="724"/>
      <c r="D58" s="725"/>
      <c r="E58" s="720" t="s">
        <v>1262</v>
      </c>
      <c r="F58" s="721"/>
      <c r="G58" s="722"/>
    </row>
    <row r="59" spans="1:7" ht="49.35" customHeight="1">
      <c r="A59" s="127"/>
      <c r="B59" s="236" t="s">
        <v>1263</v>
      </c>
      <c r="C59" s="237"/>
      <c r="D59" s="238"/>
      <c r="E59" s="720" t="s">
        <v>1264</v>
      </c>
      <c r="F59" s="721"/>
      <c r="G59" s="722"/>
    </row>
    <row r="60" spans="1:7" ht="129" customHeight="1" thickBot="1">
      <c r="A60" s="127"/>
      <c r="B60" s="236" t="s">
        <v>1265</v>
      </c>
      <c r="C60" s="237"/>
      <c r="D60" s="238"/>
      <c r="E60" s="720" t="s">
        <v>1266</v>
      </c>
      <c r="F60" s="721" t="s">
        <v>1226</v>
      </c>
      <c r="G60" s="722"/>
    </row>
    <row r="61" spans="1:7" ht="27" customHeight="1" thickBot="1">
      <c r="A61" s="127"/>
      <c r="B61" s="17" t="s">
        <v>1267</v>
      </c>
      <c r="C61" s="445" t="s">
        <v>134</v>
      </c>
      <c r="D61" s="446"/>
      <c r="E61" s="446"/>
      <c r="F61" s="446"/>
      <c r="G61" s="447"/>
    </row>
    <row r="62" spans="1:7" ht="185.85" customHeight="1">
      <c r="A62" s="127"/>
      <c r="B62" s="336" t="s">
        <v>380</v>
      </c>
      <c r="C62" s="337"/>
      <c r="D62" s="338"/>
      <c r="E62" s="342" t="s">
        <v>381</v>
      </c>
      <c r="F62" s="343"/>
      <c r="G62" s="344"/>
    </row>
    <row r="63" spans="1:7" ht="159" customHeight="1">
      <c r="A63" s="127"/>
      <c r="B63" s="523" t="s">
        <v>175</v>
      </c>
      <c r="C63" s="524"/>
      <c r="D63" s="525"/>
      <c r="E63" s="215" t="s">
        <v>176</v>
      </c>
      <c r="F63" s="216"/>
      <c r="G63" s="217"/>
    </row>
    <row r="64" spans="1:7" ht="72.599999999999994" customHeight="1">
      <c r="A64" s="22"/>
      <c r="B64" s="523" t="s">
        <v>1125</v>
      </c>
      <c r="C64" s="524"/>
      <c r="D64" s="525"/>
      <c r="E64" s="141" t="s">
        <v>1126</v>
      </c>
      <c r="F64" s="142"/>
      <c r="G64" s="143"/>
    </row>
    <row r="65" spans="1:8" ht="95.1" customHeight="1">
      <c r="A65" s="106"/>
      <c r="B65" s="523" t="s">
        <v>827</v>
      </c>
      <c r="C65" s="524"/>
      <c r="D65" s="525"/>
      <c r="E65" s="141" t="s">
        <v>828</v>
      </c>
      <c r="F65" s="142"/>
      <c r="G65" s="143"/>
    </row>
    <row r="66" spans="1:8" ht="77.099999999999994" customHeight="1">
      <c r="A66" s="22"/>
      <c r="B66" s="523" t="s">
        <v>1268</v>
      </c>
      <c r="C66" s="524"/>
      <c r="D66" s="525"/>
      <c r="E66" s="141" t="s">
        <v>1269</v>
      </c>
      <c r="F66" s="142"/>
      <c r="G66" s="143"/>
    </row>
    <row r="67" spans="1:8" ht="87" customHeight="1">
      <c r="A67" s="22"/>
      <c r="B67" s="523" t="s">
        <v>1270</v>
      </c>
      <c r="C67" s="524"/>
      <c r="D67" s="525"/>
      <c r="E67" s="141" t="s">
        <v>1271</v>
      </c>
      <c r="F67" s="142"/>
      <c r="G67" s="143"/>
    </row>
    <row r="68" spans="1:8" ht="135" customHeight="1">
      <c r="A68" s="78"/>
      <c r="B68" s="523" t="s">
        <v>527</v>
      </c>
      <c r="C68" s="524"/>
      <c r="D68" s="525"/>
      <c r="E68" s="141" t="s">
        <v>1272</v>
      </c>
      <c r="F68" s="142"/>
      <c r="G68" s="143"/>
    </row>
    <row r="69" spans="1:8" ht="72" customHeight="1">
      <c r="A69" s="22"/>
      <c r="B69" s="523" t="s">
        <v>1273</v>
      </c>
      <c r="C69" s="524"/>
      <c r="D69" s="525"/>
      <c r="E69" s="741" t="s">
        <v>1274</v>
      </c>
      <c r="F69" s="742" t="s">
        <v>1275</v>
      </c>
      <c r="G69" s="743"/>
    </row>
    <row r="70" spans="1:8" ht="77.099999999999994" customHeight="1">
      <c r="A70" s="22"/>
      <c r="B70" s="523" t="s">
        <v>1276</v>
      </c>
      <c r="C70" s="524"/>
      <c r="D70" s="525"/>
      <c r="E70" s="141" t="s">
        <v>1277</v>
      </c>
      <c r="F70" s="142"/>
      <c r="G70" s="143"/>
    </row>
    <row r="71" spans="1:8" ht="275.25" customHeight="1">
      <c r="A71" s="22"/>
      <c r="B71" s="727" t="s">
        <v>1278</v>
      </c>
      <c r="C71" s="728"/>
      <c r="D71" s="729"/>
      <c r="E71" s="141" t="s">
        <v>1279</v>
      </c>
      <c r="F71" s="142"/>
      <c r="G71" s="143"/>
    </row>
    <row r="72" spans="1:8" ht="53.1" customHeight="1">
      <c r="A72" s="22"/>
      <c r="B72" s="523" t="s">
        <v>1280</v>
      </c>
      <c r="C72" s="524"/>
      <c r="D72" s="525"/>
      <c r="E72" s="512" t="s">
        <v>1281</v>
      </c>
      <c r="F72" s="319"/>
      <c r="G72" s="320"/>
    </row>
    <row r="73" spans="1:8" ht="41.1" customHeight="1">
      <c r="A73" s="22"/>
      <c r="B73" s="523" t="s">
        <v>1282</v>
      </c>
      <c r="C73" s="524"/>
      <c r="D73" s="525"/>
      <c r="E73" s="730" t="s">
        <v>1283</v>
      </c>
      <c r="F73" s="319"/>
      <c r="G73" s="320"/>
    </row>
    <row r="74" spans="1:8" ht="125.45" customHeight="1">
      <c r="A74" s="22"/>
      <c r="B74" s="523" t="s">
        <v>430</v>
      </c>
      <c r="C74" s="524"/>
      <c r="D74" s="525"/>
      <c r="E74" s="141" t="s">
        <v>1284</v>
      </c>
      <c r="F74" s="142"/>
      <c r="G74" s="143"/>
    </row>
    <row r="75" spans="1:8" ht="81" customHeight="1">
      <c r="A75" s="22"/>
      <c r="B75" s="523" t="s">
        <v>1285</v>
      </c>
      <c r="C75" s="524"/>
      <c r="D75" s="525"/>
      <c r="E75" s="141" t="s">
        <v>1286</v>
      </c>
      <c r="F75" s="142"/>
      <c r="G75" s="143"/>
    </row>
    <row r="76" spans="1:8" ht="67.349999999999994" customHeight="1">
      <c r="A76" s="22"/>
      <c r="B76" s="523" t="s">
        <v>1287</v>
      </c>
      <c r="C76" s="524"/>
      <c r="D76" s="525"/>
      <c r="E76" s="141" t="s">
        <v>1288</v>
      </c>
      <c r="F76" s="142"/>
      <c r="G76" s="143"/>
    </row>
    <row r="77" spans="1:8" ht="128.25" customHeight="1">
      <c r="A77" s="22"/>
      <c r="B77" s="523" t="s">
        <v>173</v>
      </c>
      <c r="C77" s="524"/>
      <c r="D77" s="525"/>
      <c r="E77" s="141" t="s">
        <v>821</v>
      </c>
      <c r="F77" s="142"/>
      <c r="G77" s="143"/>
    </row>
    <row r="78" spans="1:8" ht="94.35" customHeight="1">
      <c r="A78" s="12"/>
      <c r="B78" s="523" t="s">
        <v>424</v>
      </c>
      <c r="C78" s="524"/>
      <c r="D78" s="525"/>
      <c r="E78" s="342" t="s">
        <v>425</v>
      </c>
      <c r="F78" s="343"/>
      <c r="G78" s="344"/>
      <c r="H78" s="1"/>
    </row>
    <row r="79" spans="1:8" ht="68.849999999999994" customHeight="1">
      <c r="A79" s="22"/>
      <c r="B79" s="523" t="s">
        <v>171</v>
      </c>
      <c r="C79" s="524"/>
      <c r="D79" s="525"/>
      <c r="E79" s="141" t="s">
        <v>662</v>
      </c>
      <c r="F79" s="142"/>
      <c r="G79" s="143"/>
    </row>
    <row r="80" spans="1:8" ht="68.849999999999994" customHeight="1">
      <c r="A80" s="22"/>
      <c r="B80" s="523" t="s">
        <v>1289</v>
      </c>
      <c r="C80" s="524"/>
      <c r="D80" s="525"/>
      <c r="E80" s="141" t="s">
        <v>1290</v>
      </c>
      <c r="F80" s="142"/>
      <c r="G80" s="143"/>
    </row>
    <row r="81" spans="1:7" ht="120" customHeight="1">
      <c r="A81" s="22"/>
      <c r="B81" s="523" t="s">
        <v>151</v>
      </c>
      <c r="C81" s="524"/>
      <c r="D81" s="525"/>
      <c r="E81" s="141" t="s">
        <v>524</v>
      </c>
      <c r="F81" s="142"/>
      <c r="G81" s="143"/>
    </row>
    <row r="82" spans="1:7" ht="103.35" customHeight="1">
      <c r="A82" s="22"/>
      <c r="B82" s="523" t="s">
        <v>1291</v>
      </c>
      <c r="C82" s="524"/>
      <c r="D82" s="525"/>
      <c r="E82" s="141" t="s">
        <v>1292</v>
      </c>
      <c r="F82" s="142"/>
      <c r="G82" s="143"/>
    </row>
    <row r="83" spans="1:7" ht="90.75" customHeight="1">
      <c r="A83" s="22"/>
      <c r="B83" s="523" t="s">
        <v>1293</v>
      </c>
      <c r="C83" s="524"/>
      <c r="D83" s="525"/>
      <c r="E83" s="141" t="s">
        <v>1294</v>
      </c>
      <c r="F83" s="142"/>
      <c r="G83" s="143"/>
    </row>
    <row r="84" spans="1:7" ht="134.1" customHeight="1">
      <c r="A84" s="106"/>
      <c r="B84" s="535" t="s">
        <v>230</v>
      </c>
      <c r="C84" s="536"/>
      <c r="D84" s="537"/>
      <c r="E84" s="141" t="s">
        <v>824</v>
      </c>
      <c r="F84" s="142"/>
      <c r="G84" s="143"/>
    </row>
    <row r="85" spans="1:7" ht="90.6" customHeight="1">
      <c r="A85" s="22"/>
      <c r="B85" s="523" t="s">
        <v>149</v>
      </c>
      <c r="C85" s="524"/>
      <c r="D85" s="525"/>
      <c r="E85" s="141" t="s">
        <v>519</v>
      </c>
      <c r="F85" s="142"/>
      <c r="G85" s="143"/>
    </row>
    <row r="86" spans="1:7" ht="192" customHeight="1">
      <c r="A86" s="22"/>
      <c r="B86" s="538" t="s">
        <v>1295</v>
      </c>
      <c r="C86" s="539"/>
      <c r="D86" s="540"/>
      <c r="E86" s="376" t="s">
        <v>1296</v>
      </c>
      <c r="F86" s="377"/>
      <c r="G86" s="378"/>
    </row>
    <row r="87" spans="1:7" ht="124.5" customHeight="1">
      <c r="A87" s="78"/>
      <c r="B87" s="523" t="s">
        <v>236</v>
      </c>
      <c r="C87" s="524"/>
      <c r="D87" s="525"/>
      <c r="E87" s="141" t="s">
        <v>237</v>
      </c>
      <c r="F87" s="142"/>
      <c r="G87" s="143"/>
    </row>
    <row r="88" spans="1:7" ht="357.75" customHeight="1">
      <c r="A88" s="22"/>
      <c r="B88" s="159" t="s">
        <v>258</v>
      </c>
      <c r="C88" s="160"/>
      <c r="D88" s="161"/>
      <c r="E88" s="141" t="s">
        <v>431</v>
      </c>
      <c r="F88" s="142"/>
      <c r="G88" s="143"/>
    </row>
    <row r="89" spans="1:7" ht="201.75" customHeight="1">
      <c r="A89" s="22"/>
      <c r="B89" s="236" t="s">
        <v>1297</v>
      </c>
      <c r="C89" s="237"/>
      <c r="D89" s="238"/>
      <c r="E89" s="141" t="s">
        <v>1298</v>
      </c>
      <c r="F89" s="142"/>
      <c r="G89" s="143"/>
    </row>
    <row r="90" spans="1:7" ht="156" customHeight="1">
      <c r="A90" s="22"/>
      <c r="B90" s="538" t="s">
        <v>1299</v>
      </c>
      <c r="C90" s="539"/>
      <c r="D90" s="540"/>
      <c r="E90" s="141" t="s">
        <v>1300</v>
      </c>
      <c r="F90" s="142"/>
      <c r="G90" s="143"/>
    </row>
    <row r="91" spans="1:7" ht="97.5" customHeight="1">
      <c r="A91" s="22"/>
      <c r="B91" s="236" t="s">
        <v>1301</v>
      </c>
      <c r="C91" s="237"/>
      <c r="D91" s="238"/>
      <c r="E91" s="141" t="s">
        <v>1302</v>
      </c>
      <c r="F91" s="142"/>
      <c r="G91" s="143"/>
    </row>
    <row r="92" spans="1:7" ht="97.5" customHeight="1">
      <c r="A92" s="22"/>
      <c r="B92" s="236" t="s">
        <v>1303</v>
      </c>
      <c r="C92" s="237"/>
      <c r="D92" s="238"/>
      <c r="E92" s="141" t="s">
        <v>434</v>
      </c>
      <c r="F92" s="142"/>
      <c r="G92" s="143"/>
    </row>
    <row r="93" spans="1:7" ht="171.75" customHeight="1">
      <c r="A93" s="22"/>
      <c r="B93" s="236" t="s">
        <v>268</v>
      </c>
      <c r="C93" s="237"/>
      <c r="D93" s="238"/>
      <c r="E93" s="141" t="s">
        <v>269</v>
      </c>
      <c r="F93" s="142"/>
      <c r="G93" s="143"/>
    </row>
    <row r="94" spans="1:7" ht="115.5" customHeight="1">
      <c r="A94" s="78"/>
      <c r="B94" s="236" t="s">
        <v>274</v>
      </c>
      <c r="C94" s="237"/>
      <c r="D94" s="238"/>
      <c r="E94" s="370" t="s">
        <v>435</v>
      </c>
      <c r="F94" s="371"/>
      <c r="G94" s="372"/>
    </row>
    <row r="95" spans="1:7" ht="149.25" customHeight="1">
      <c r="A95" s="78"/>
      <c r="B95" s="236" t="s">
        <v>276</v>
      </c>
      <c r="C95" s="237"/>
      <c r="D95" s="238"/>
      <c r="E95" s="370" t="s">
        <v>436</v>
      </c>
      <c r="F95" s="371"/>
      <c r="G95" s="372"/>
    </row>
    <row r="96" spans="1:7" ht="112.7" customHeight="1">
      <c r="A96" s="78"/>
      <c r="B96" s="236" t="s">
        <v>278</v>
      </c>
      <c r="C96" s="237"/>
      <c r="D96" s="238"/>
      <c r="E96" s="370" t="s">
        <v>437</v>
      </c>
      <c r="F96" s="371"/>
      <c r="G96" s="372"/>
    </row>
    <row r="97" spans="1:7" ht="112.7" customHeight="1">
      <c r="A97" s="78"/>
      <c r="B97" s="236" t="s">
        <v>280</v>
      </c>
      <c r="C97" s="237"/>
      <c r="D97" s="238"/>
      <c r="E97" s="370" t="s">
        <v>438</v>
      </c>
      <c r="F97" s="371"/>
      <c r="G97" s="372"/>
    </row>
    <row r="98" spans="1:7" ht="198.75" customHeight="1">
      <c r="A98" s="83"/>
      <c r="B98" s="523" t="s">
        <v>500</v>
      </c>
      <c r="C98" s="524"/>
      <c r="D98" s="525"/>
      <c r="E98" s="370" t="s">
        <v>92</v>
      </c>
      <c r="F98" s="371"/>
      <c r="G98" s="372"/>
    </row>
    <row r="99" spans="1:7" ht="60" customHeight="1" thickBot="1">
      <c r="A99" s="129"/>
      <c r="B99" s="236" t="s">
        <v>1304</v>
      </c>
      <c r="C99" s="237"/>
      <c r="D99" s="238"/>
      <c r="E99" s="443" t="s">
        <v>1305</v>
      </c>
      <c r="F99" s="443"/>
      <c r="G99" s="444"/>
    </row>
    <row r="100" spans="1:7" ht="117" customHeight="1">
      <c r="A100" s="22"/>
      <c r="B100" s="236" t="s">
        <v>282</v>
      </c>
      <c r="C100" s="237"/>
      <c r="D100" s="238"/>
      <c r="E100" s="141" t="s">
        <v>283</v>
      </c>
      <c r="F100" s="142"/>
      <c r="G100" s="143"/>
    </row>
    <row r="101" spans="1:7" ht="66.75" customHeight="1" thickBot="1">
      <c r="A101" s="22"/>
      <c r="B101" s="236" t="s">
        <v>284</v>
      </c>
      <c r="C101" s="237"/>
      <c r="D101" s="238"/>
      <c r="E101" s="141" t="s">
        <v>285</v>
      </c>
      <c r="F101" s="142"/>
      <c r="G101" s="143"/>
    </row>
    <row r="102" spans="1:7" ht="27" customHeight="1" thickBot="1">
      <c r="A102" s="22"/>
      <c r="B102" s="17" t="s">
        <v>1306</v>
      </c>
      <c r="C102" s="445" t="s">
        <v>1307</v>
      </c>
      <c r="D102" s="446"/>
      <c r="E102" s="446"/>
      <c r="F102" s="446"/>
      <c r="G102" s="447"/>
    </row>
    <row r="103" spans="1:7" ht="285.60000000000002" customHeight="1" thickBot="1">
      <c r="A103" s="22"/>
      <c r="B103" s="426" t="s">
        <v>1308</v>
      </c>
      <c r="C103" s="427"/>
      <c r="D103" s="427"/>
      <c r="E103" s="427"/>
      <c r="F103" s="427"/>
      <c r="G103" s="428"/>
    </row>
    <row r="104" spans="1:7" ht="31.35" customHeight="1" thickBot="1">
      <c r="A104" s="22"/>
      <c r="B104" s="9" t="s">
        <v>1309</v>
      </c>
      <c r="C104" s="150" t="s">
        <v>1310</v>
      </c>
      <c r="D104" s="151"/>
      <c r="E104" s="151"/>
      <c r="F104" s="151"/>
      <c r="G104" s="152"/>
    </row>
    <row r="105" spans="1:7" ht="27.6" customHeight="1">
      <c r="A105" s="22"/>
      <c r="B105" s="523" t="s">
        <v>1311</v>
      </c>
      <c r="C105" s="524"/>
      <c r="D105" s="524"/>
      <c r="E105" s="524"/>
      <c r="F105" s="524"/>
      <c r="G105" s="726"/>
    </row>
    <row r="106" spans="1:7" ht="30" customHeight="1" thickBot="1">
      <c r="B106" s="156" t="s">
        <v>1312</v>
      </c>
      <c r="C106" s="157"/>
      <c r="D106" s="157"/>
      <c r="E106" s="157"/>
      <c r="F106" s="157"/>
      <c r="G106" s="158"/>
    </row>
    <row r="107" spans="1:7" ht="31.35" customHeight="1" thickBot="1">
      <c r="B107" s="9" t="s">
        <v>1313</v>
      </c>
      <c r="C107" s="144" t="s">
        <v>1314</v>
      </c>
      <c r="D107" s="145"/>
      <c r="E107" s="145"/>
      <c r="F107" s="145"/>
      <c r="G107" s="146"/>
    </row>
    <row r="108" spans="1:7" ht="106.5" customHeight="1" thickBot="1">
      <c r="A108" s="97"/>
      <c r="B108" s="156" t="s">
        <v>1315</v>
      </c>
      <c r="C108" s="157"/>
      <c r="D108" s="157"/>
      <c r="E108" s="157"/>
      <c r="F108" s="157"/>
      <c r="G108" s="158"/>
    </row>
    <row r="109" spans="1:7">
      <c r="B109" s="14"/>
      <c r="G109" s="66" t="str">
        <f>+'1. COND. BÁSICAS TRDM'!G210</f>
        <v>VERSIÓN: OCT 2026</v>
      </c>
    </row>
    <row r="110" spans="1:7">
      <c r="B110" s="14"/>
    </row>
  </sheetData>
  <mergeCells count="181">
    <mergeCell ref="E94:G94"/>
    <mergeCell ref="B69:D69"/>
    <mergeCell ref="E69:G69"/>
    <mergeCell ref="B68:D68"/>
    <mergeCell ref="E72:G72"/>
    <mergeCell ref="E37:G37"/>
    <mergeCell ref="B38:D38"/>
    <mergeCell ref="E38:G38"/>
    <mergeCell ref="B40:D40"/>
    <mergeCell ref="E40:G40"/>
    <mergeCell ref="B41:D41"/>
    <mergeCell ref="E41:G41"/>
    <mergeCell ref="B47:D47"/>
    <mergeCell ref="E47:G47"/>
    <mergeCell ref="B53:D53"/>
    <mergeCell ref="E98:G98"/>
    <mergeCell ref="B50:D50"/>
    <mergeCell ref="E50:G50"/>
    <mergeCell ref="B93:D93"/>
    <mergeCell ref="E93:G93"/>
    <mergeCell ref="B83:D83"/>
    <mergeCell ref="E83:G83"/>
    <mergeCell ref="B84:D84"/>
    <mergeCell ref="E84:G84"/>
    <mergeCell ref="B65:D65"/>
    <mergeCell ref="E65:G65"/>
    <mergeCell ref="B78:D78"/>
    <mergeCell ref="E78:G78"/>
    <mergeCell ref="B66:D66"/>
    <mergeCell ref="E66:G66"/>
    <mergeCell ref="B89:D89"/>
    <mergeCell ref="E76:G76"/>
    <mergeCell ref="B59:D59"/>
    <mergeCell ref="E59:G59"/>
    <mergeCell ref="B95:D95"/>
    <mergeCell ref="E95:G95"/>
    <mergeCell ref="B73:D73"/>
    <mergeCell ref="E67:G67"/>
    <mergeCell ref="B90:D90"/>
    <mergeCell ref="B42:D42"/>
    <mergeCell ref="B37:D37"/>
    <mergeCell ref="B97:D97"/>
    <mergeCell ref="E42:G42"/>
    <mergeCell ref="E46:G46"/>
    <mergeCell ref="B46:D46"/>
    <mergeCell ref="C17:G17"/>
    <mergeCell ref="C20:G20"/>
    <mergeCell ref="B21:G21"/>
    <mergeCell ref="B22:D22"/>
    <mergeCell ref="E22:G22"/>
    <mergeCell ref="B35:D35"/>
    <mergeCell ref="E35:G35"/>
    <mergeCell ref="B30:D31"/>
    <mergeCell ref="E30:G30"/>
    <mergeCell ref="B28:D28"/>
    <mergeCell ref="E28:G28"/>
    <mergeCell ref="B23:D24"/>
    <mergeCell ref="E23:G23"/>
    <mergeCell ref="E24:G24"/>
    <mergeCell ref="B25:D25"/>
    <mergeCell ref="E25:G25"/>
    <mergeCell ref="C19:G19"/>
    <mergeCell ref="B94:D94"/>
    <mergeCell ref="B26:D27"/>
    <mergeCell ref="E26:G26"/>
    <mergeCell ref="B18:G18"/>
    <mergeCell ref="B34:D34"/>
    <mergeCell ref="E29:G29"/>
    <mergeCell ref="B3:G3"/>
    <mergeCell ref="B4:G4"/>
    <mergeCell ref="B5:G5"/>
    <mergeCell ref="B6:G6"/>
    <mergeCell ref="C13:G13"/>
    <mergeCell ref="C7:G7"/>
    <mergeCell ref="C8:E8"/>
    <mergeCell ref="C9:E9"/>
    <mergeCell ref="C10:E10"/>
    <mergeCell ref="C11:G11"/>
    <mergeCell ref="B12:G12"/>
    <mergeCell ref="F14:G14"/>
    <mergeCell ref="B14:E14"/>
    <mergeCell ref="B15:G15"/>
    <mergeCell ref="C16:G16"/>
    <mergeCell ref="E27:G27"/>
    <mergeCell ref="B29:D29"/>
    <mergeCell ref="B88:D88"/>
    <mergeCell ref="B64:D64"/>
    <mergeCell ref="E63:G63"/>
    <mergeCell ref="B96:D96"/>
    <mergeCell ref="E31:G31"/>
    <mergeCell ref="B32:D32"/>
    <mergeCell ref="E32:G32"/>
    <mergeCell ref="C61:G61"/>
    <mergeCell ref="E33:G33"/>
    <mergeCell ref="B39:D39"/>
    <mergeCell ref="E39:G39"/>
    <mergeCell ref="B62:D62"/>
    <mergeCell ref="E62:G62"/>
    <mergeCell ref="B44:D44"/>
    <mergeCell ref="E44:G44"/>
    <mergeCell ref="B36:D36"/>
    <mergeCell ref="E36:G36"/>
    <mergeCell ref="B33:D33"/>
    <mergeCell ref="B49:D49"/>
    <mergeCell ref="E49:G49"/>
    <mergeCell ref="B48:D48"/>
    <mergeCell ref="E64:G64"/>
    <mergeCell ref="B67:D67"/>
    <mergeCell ref="E34:G34"/>
    <mergeCell ref="C107:G107"/>
    <mergeCell ref="B108:G108"/>
    <mergeCell ref="B51:D51"/>
    <mergeCell ref="E51:G51"/>
    <mergeCell ref="B87:D87"/>
    <mergeCell ref="E87:G87"/>
    <mergeCell ref="B106:G106"/>
    <mergeCell ref="B82:D82"/>
    <mergeCell ref="E82:G82"/>
    <mergeCell ref="B85:D85"/>
    <mergeCell ref="E85:G85"/>
    <mergeCell ref="B80:D80"/>
    <mergeCell ref="E80:G80"/>
    <mergeCell ref="B81:D81"/>
    <mergeCell ref="E81:G81"/>
    <mergeCell ref="E75:G75"/>
    <mergeCell ref="B76:D76"/>
    <mergeCell ref="E70:G70"/>
    <mergeCell ref="E90:G90"/>
    <mergeCell ref="E86:G86"/>
    <mergeCell ref="E88:G88"/>
    <mergeCell ref="B70:D70"/>
    <mergeCell ref="B52:D52"/>
    <mergeCell ref="E52:G52"/>
    <mergeCell ref="C104:G104"/>
    <mergeCell ref="B105:G105"/>
    <mergeCell ref="C102:G102"/>
    <mergeCell ref="B103:G103"/>
    <mergeCell ref="B71:D71"/>
    <mergeCell ref="B101:D101"/>
    <mergeCell ref="E101:G101"/>
    <mergeCell ref="B77:D77"/>
    <mergeCell ref="E77:G77"/>
    <mergeCell ref="B74:D74"/>
    <mergeCell ref="E74:G74"/>
    <mergeCell ref="B79:D79"/>
    <mergeCell ref="E79:G79"/>
    <mergeCell ref="B75:D75"/>
    <mergeCell ref="B92:D92"/>
    <mergeCell ref="E92:G92"/>
    <mergeCell ref="E71:G71"/>
    <mergeCell ref="B100:D100"/>
    <mergeCell ref="E99:G99"/>
    <mergeCell ref="B99:D99"/>
    <mergeCell ref="B72:D72"/>
    <mergeCell ref="E73:G73"/>
    <mergeCell ref="B98:D98"/>
    <mergeCell ref="E100:G100"/>
    <mergeCell ref="E48:G48"/>
    <mergeCell ref="B43:D43"/>
    <mergeCell ref="E43:G43"/>
    <mergeCell ref="B86:D86"/>
    <mergeCell ref="E97:G97"/>
    <mergeCell ref="E96:G96"/>
    <mergeCell ref="E89:G89"/>
    <mergeCell ref="B91:D91"/>
    <mergeCell ref="E91:G91"/>
    <mergeCell ref="E68:G68"/>
    <mergeCell ref="E45:G45"/>
    <mergeCell ref="B60:D60"/>
    <mergeCell ref="E60:G60"/>
    <mergeCell ref="B45:D45"/>
    <mergeCell ref="E53:G53"/>
    <mergeCell ref="E55:G55"/>
    <mergeCell ref="E56:G56"/>
    <mergeCell ref="B63:D63"/>
    <mergeCell ref="B58:D58"/>
    <mergeCell ref="E58:G58"/>
    <mergeCell ref="B54:D54"/>
    <mergeCell ref="E54:G54"/>
    <mergeCell ref="E57:G57"/>
    <mergeCell ref="B55:D57"/>
  </mergeCells>
  <phoneticPr fontId="18" type="noConversion"/>
  <pageMargins left="0.7" right="0.7" top="0.75" bottom="0.75" header="0.3" footer="0.3"/>
  <pageSetup scale="37" orientation="portrait" r:id="rId1"/>
  <rowBreaks count="1" manualBreakCount="1">
    <brk id="86" max="7"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99FF99"/>
  </sheetPr>
  <dimension ref="A2:G79"/>
  <sheetViews>
    <sheetView showGridLines="0" tabSelected="1" view="pageBreakPreview" topLeftCell="A65" zoomScaleNormal="100" zoomScaleSheetLayoutView="100" workbookViewId="0">
      <selection activeCell="B43" sqref="B43:D43"/>
    </sheetView>
  </sheetViews>
  <sheetFormatPr defaultColWidth="11.28515625" defaultRowHeight="16.5"/>
  <cols>
    <col min="1" max="1" width="10.28515625" style="84" customWidth="1"/>
    <col min="2" max="2" width="17.7109375" style="85" customWidth="1"/>
    <col min="3" max="3" width="25.140625" style="85" customWidth="1"/>
    <col min="4" max="4" width="31" style="85" customWidth="1"/>
    <col min="5" max="5" width="51" style="85" customWidth="1"/>
    <col min="6" max="6" width="23.28515625" style="85" customWidth="1"/>
    <col min="7" max="7" width="36.7109375" style="85" customWidth="1"/>
    <col min="8" max="16384" width="11.28515625" style="85"/>
  </cols>
  <sheetData>
    <row r="2" spans="1:7" ht="15.6" customHeight="1" thickBot="1">
      <c r="A2" s="12"/>
      <c r="B2" s="2"/>
      <c r="C2" s="1"/>
      <c r="D2" s="1"/>
      <c r="E2" s="1"/>
      <c r="F2" s="1"/>
    </row>
    <row r="3" spans="1:7" ht="38.25" customHeight="1">
      <c r="A3" s="12"/>
      <c r="B3" s="486" t="str">
        <f>+'9. COND. BÁSICAS IRF'!B3</f>
        <v>CONSEJO SUPERIOR DE LA JUDICATURA</v>
      </c>
      <c r="C3" s="487"/>
      <c r="D3" s="487"/>
      <c r="E3" s="487"/>
      <c r="F3" s="487"/>
      <c r="G3" s="488"/>
    </row>
    <row r="4" spans="1:7" ht="29.45" customHeight="1">
      <c r="A4" s="12"/>
      <c r="B4" s="277" t="s">
        <v>1</v>
      </c>
      <c r="C4" s="278"/>
      <c r="D4" s="278"/>
      <c r="E4" s="278"/>
      <c r="F4" s="278"/>
      <c r="G4" s="279"/>
    </row>
    <row r="5" spans="1:7" ht="17.25" thickBot="1">
      <c r="A5" s="12"/>
      <c r="B5" s="280"/>
      <c r="C5" s="281"/>
      <c r="D5" s="281"/>
      <c r="E5" s="281"/>
      <c r="F5" s="281"/>
      <c r="G5" s="282"/>
    </row>
    <row r="6" spans="1:7" ht="36.6" customHeight="1" thickBot="1">
      <c r="A6" s="12"/>
      <c r="B6" s="283" t="s">
        <v>1316</v>
      </c>
      <c r="C6" s="284"/>
      <c r="D6" s="284"/>
      <c r="E6" s="284"/>
      <c r="F6" s="284"/>
      <c r="G6" s="285"/>
    </row>
    <row r="7" spans="1:7" ht="28.5" customHeight="1" thickBot="1">
      <c r="A7" s="12"/>
      <c r="B7" s="9" t="s">
        <v>1317</v>
      </c>
      <c r="C7" s="150" t="s">
        <v>4</v>
      </c>
      <c r="D7" s="151"/>
      <c r="E7" s="151"/>
      <c r="F7" s="151"/>
      <c r="G7" s="152"/>
    </row>
    <row r="8" spans="1:7" ht="28.35" customHeight="1">
      <c r="A8" s="12"/>
      <c r="B8" s="53" t="s">
        <v>5</v>
      </c>
      <c r="C8" s="462" t="str">
        <f>+B3</f>
        <v>CONSEJO SUPERIOR DE LA JUDICATURA</v>
      </c>
      <c r="D8" s="462"/>
      <c r="E8" s="463"/>
      <c r="F8" s="15" t="s">
        <v>6</v>
      </c>
      <c r="G8" s="6" t="str">
        <f>+'8. COND. BÁSICAS RCSP'!H8</f>
        <v>800.093.816-3</v>
      </c>
    </row>
    <row r="9" spans="1:7" ht="28.35" customHeight="1">
      <c r="A9" s="12"/>
      <c r="B9" s="54" t="s">
        <v>8</v>
      </c>
      <c r="C9" s="464" t="str">
        <f>+B3</f>
        <v>CONSEJO SUPERIOR DE LA JUDICATURA</v>
      </c>
      <c r="D9" s="464"/>
      <c r="E9" s="465"/>
      <c r="F9" s="5" t="s">
        <v>6</v>
      </c>
      <c r="G9" s="6" t="str">
        <f>+G8</f>
        <v>800.093.816-3</v>
      </c>
    </row>
    <row r="10" spans="1:7" ht="28.35" customHeight="1" thickBot="1">
      <c r="A10" s="12"/>
      <c r="B10" s="55" t="s">
        <v>9</v>
      </c>
      <c r="C10" s="464" t="s">
        <v>1318</v>
      </c>
      <c r="D10" s="464"/>
      <c r="E10" s="465"/>
      <c r="F10" s="8" t="s">
        <v>6</v>
      </c>
      <c r="G10" s="6" t="str">
        <f>+G8</f>
        <v>800.093.816-3</v>
      </c>
    </row>
    <row r="11" spans="1:7" ht="28.35" customHeight="1">
      <c r="A11" s="12"/>
      <c r="B11" s="10" t="s">
        <v>1319</v>
      </c>
      <c r="C11" s="218" t="s">
        <v>11</v>
      </c>
      <c r="D11" s="219"/>
      <c r="E11" s="219"/>
      <c r="F11" s="219"/>
      <c r="G11" s="239"/>
    </row>
    <row r="12" spans="1:7" ht="72.75" customHeight="1" thickBot="1">
      <c r="A12" s="103"/>
      <c r="B12" s="747" t="s">
        <v>1320</v>
      </c>
      <c r="C12" s="748"/>
      <c r="D12" s="748"/>
      <c r="E12" s="748"/>
      <c r="F12" s="749"/>
      <c r="G12" s="750"/>
    </row>
    <row r="13" spans="1:7" ht="31.35" customHeight="1" thickBot="1">
      <c r="A13" s="103"/>
      <c r="B13" s="17" t="s">
        <v>1321</v>
      </c>
      <c r="C13" s="654" t="s">
        <v>1322</v>
      </c>
      <c r="D13" s="655"/>
      <c r="E13" s="655"/>
      <c r="F13" s="655"/>
      <c r="G13" s="656"/>
    </row>
    <row r="14" spans="1:7" ht="57.75" customHeight="1" thickBot="1">
      <c r="A14" s="103"/>
      <c r="B14" s="733" t="s">
        <v>1187</v>
      </c>
      <c r="C14" s="734"/>
      <c r="D14" s="734"/>
      <c r="E14" s="735"/>
      <c r="F14" s="754">
        <v>20000000000</v>
      </c>
      <c r="G14" s="755"/>
    </row>
    <row r="15" spans="1:7" ht="36.75" customHeight="1" thickBot="1">
      <c r="A15" s="746"/>
      <c r="B15" s="19" t="s">
        <v>1323</v>
      </c>
      <c r="C15" s="393" t="s">
        <v>337</v>
      </c>
      <c r="D15" s="394"/>
      <c r="E15" s="394"/>
      <c r="F15" s="394"/>
      <c r="G15" s="395"/>
    </row>
    <row r="16" spans="1:7" ht="82.5" customHeight="1" thickBot="1">
      <c r="A16" s="746"/>
      <c r="B16" s="751" t="s">
        <v>1324</v>
      </c>
      <c r="C16" s="752"/>
      <c r="D16" s="752"/>
      <c r="E16" s="752"/>
      <c r="F16" s="752"/>
      <c r="G16" s="753"/>
    </row>
    <row r="17" spans="1:7" ht="43.5" customHeight="1">
      <c r="A17" s="103"/>
      <c r="B17" s="16" t="s">
        <v>1325</v>
      </c>
      <c r="C17" s="227" t="s">
        <v>58</v>
      </c>
      <c r="D17" s="228"/>
      <c r="E17" s="228"/>
      <c r="F17" s="228"/>
      <c r="G17" s="229"/>
    </row>
    <row r="18" spans="1:7" s="84" customFormat="1" ht="50.25" customHeight="1" thickBot="1">
      <c r="A18" s="74"/>
      <c r="B18" s="475" t="s">
        <v>59</v>
      </c>
      <c r="C18" s="476"/>
      <c r="D18" s="476"/>
      <c r="E18" s="476"/>
      <c r="F18" s="476"/>
      <c r="G18" s="477"/>
    </row>
    <row r="19" spans="1:7" ht="40.35" customHeight="1" thickTop="1" thickBot="1">
      <c r="A19" s="135"/>
      <c r="B19" s="137" t="s">
        <v>60</v>
      </c>
      <c r="C19" s="512" t="s">
        <v>61</v>
      </c>
      <c r="D19" s="319"/>
      <c r="E19" s="319"/>
      <c r="F19" s="319"/>
      <c r="G19" s="320"/>
    </row>
    <row r="20" spans="1:7" ht="28.35" customHeight="1" thickBot="1">
      <c r="A20" s="103"/>
      <c r="B20" s="17" t="s">
        <v>1326</v>
      </c>
      <c r="C20" s="445" t="s">
        <v>582</v>
      </c>
      <c r="D20" s="446"/>
      <c r="E20" s="446"/>
      <c r="F20" s="446"/>
      <c r="G20" s="447"/>
    </row>
    <row r="21" spans="1:7" ht="70.5" customHeight="1">
      <c r="A21" s="103"/>
      <c r="B21" s="236" t="s">
        <v>1327</v>
      </c>
      <c r="C21" s="237"/>
      <c r="D21" s="238"/>
      <c r="E21" s="141" t="s">
        <v>1328</v>
      </c>
      <c r="F21" s="142"/>
      <c r="G21" s="143"/>
    </row>
    <row r="22" spans="1:7" ht="70.5" customHeight="1">
      <c r="A22" s="104"/>
      <c r="B22" s="236" t="s">
        <v>1329</v>
      </c>
      <c r="C22" s="237"/>
      <c r="D22" s="238"/>
      <c r="E22" s="141" t="s">
        <v>1330</v>
      </c>
      <c r="F22" s="142"/>
      <c r="G22" s="143"/>
    </row>
    <row r="23" spans="1:7" ht="61.5" customHeight="1">
      <c r="A23" s="103"/>
      <c r="B23" s="236" t="s">
        <v>1331</v>
      </c>
      <c r="C23" s="237"/>
      <c r="D23" s="238"/>
      <c r="E23" s="141" t="s">
        <v>1332</v>
      </c>
      <c r="F23" s="142"/>
      <c r="G23" s="143"/>
    </row>
    <row r="24" spans="1:7" ht="63.6" customHeight="1">
      <c r="A24" s="103"/>
      <c r="B24" s="236" t="s">
        <v>1333</v>
      </c>
      <c r="C24" s="237"/>
      <c r="D24" s="238"/>
      <c r="E24" s="141" t="s">
        <v>1334</v>
      </c>
      <c r="F24" s="142"/>
      <c r="G24" s="143"/>
    </row>
    <row r="25" spans="1:7" ht="371.45" customHeight="1">
      <c r="A25" s="103"/>
      <c r="B25" s="236" t="s">
        <v>1335</v>
      </c>
      <c r="C25" s="237"/>
      <c r="D25" s="238"/>
      <c r="E25" s="141" t="s">
        <v>1336</v>
      </c>
      <c r="F25" s="142"/>
      <c r="G25" s="143"/>
    </row>
    <row r="26" spans="1:7" ht="207.75" customHeight="1">
      <c r="A26" s="103"/>
      <c r="B26" s="236" t="s">
        <v>1337</v>
      </c>
      <c r="C26" s="237"/>
      <c r="D26" s="238"/>
      <c r="E26" s="141" t="s">
        <v>1338</v>
      </c>
      <c r="F26" s="142"/>
      <c r="G26" s="143"/>
    </row>
    <row r="27" spans="1:7" ht="112.35" customHeight="1">
      <c r="A27" s="103"/>
      <c r="B27" s="236" t="s">
        <v>1339</v>
      </c>
      <c r="C27" s="237"/>
      <c r="D27" s="238"/>
      <c r="E27" s="141" t="s">
        <v>1340</v>
      </c>
      <c r="F27" s="142"/>
      <c r="G27" s="143"/>
    </row>
    <row r="28" spans="1:7" ht="119.25" customHeight="1">
      <c r="A28" s="103"/>
      <c r="B28" s="236" t="s">
        <v>1341</v>
      </c>
      <c r="C28" s="237"/>
      <c r="D28" s="238"/>
      <c r="E28" s="141" t="s">
        <v>1342</v>
      </c>
      <c r="F28" s="142"/>
      <c r="G28" s="143"/>
    </row>
    <row r="29" spans="1:7" ht="120" customHeight="1">
      <c r="A29" s="103"/>
      <c r="B29" s="147" t="s">
        <v>1343</v>
      </c>
      <c r="C29" s="148"/>
      <c r="D29" s="149"/>
      <c r="E29" s="141" t="s">
        <v>1344</v>
      </c>
      <c r="F29" s="142"/>
      <c r="G29" s="143"/>
    </row>
    <row r="30" spans="1:7" ht="133.5" customHeight="1">
      <c r="A30" s="103"/>
      <c r="B30" s="147" t="s">
        <v>1345</v>
      </c>
      <c r="C30" s="148"/>
      <c r="D30" s="149"/>
      <c r="E30" s="141" t="s">
        <v>1346</v>
      </c>
      <c r="F30" s="142"/>
      <c r="G30" s="143"/>
    </row>
    <row r="31" spans="1:7" ht="158.85" customHeight="1">
      <c r="A31" s="103"/>
      <c r="B31" s="147" t="s">
        <v>1347</v>
      </c>
      <c r="C31" s="148"/>
      <c r="D31" s="149"/>
      <c r="E31" s="141" t="s">
        <v>1348</v>
      </c>
      <c r="F31" s="142"/>
      <c r="G31" s="143"/>
    </row>
    <row r="32" spans="1:7" ht="141" customHeight="1">
      <c r="A32" s="103"/>
      <c r="B32" s="147" t="s">
        <v>1349</v>
      </c>
      <c r="C32" s="148"/>
      <c r="D32" s="149"/>
      <c r="E32" s="141" t="s">
        <v>1350</v>
      </c>
      <c r="F32" s="142"/>
      <c r="G32" s="143"/>
    </row>
    <row r="33" spans="1:7" ht="211.35" customHeight="1">
      <c r="A33" s="103"/>
      <c r="B33" s="147" t="s">
        <v>1351</v>
      </c>
      <c r="C33" s="148"/>
      <c r="D33" s="149"/>
      <c r="E33" s="141" t="s">
        <v>1352</v>
      </c>
      <c r="F33" s="142"/>
      <c r="G33" s="143"/>
    </row>
    <row r="34" spans="1:7" ht="127.35" customHeight="1">
      <c r="A34" s="103"/>
      <c r="B34" s="197" t="s">
        <v>1353</v>
      </c>
      <c r="C34" s="198"/>
      <c r="D34" s="199"/>
      <c r="E34" s="141" t="s">
        <v>1354</v>
      </c>
      <c r="F34" s="142"/>
      <c r="G34" s="143"/>
    </row>
    <row r="35" spans="1:7" ht="68.849999999999994" customHeight="1">
      <c r="A35" s="103"/>
      <c r="B35" s="212" t="s">
        <v>1355</v>
      </c>
      <c r="C35" s="213"/>
      <c r="D35" s="214"/>
      <c r="E35" s="141" t="s">
        <v>1356</v>
      </c>
      <c r="F35" s="142"/>
      <c r="G35" s="143"/>
    </row>
    <row r="36" spans="1:7" ht="77.099999999999994" customHeight="1">
      <c r="A36" s="103"/>
      <c r="B36" s="212" t="s">
        <v>1357</v>
      </c>
      <c r="C36" s="213"/>
      <c r="D36" s="214"/>
      <c r="E36" s="141" t="s">
        <v>1358</v>
      </c>
      <c r="F36" s="142"/>
      <c r="G36" s="143"/>
    </row>
    <row r="37" spans="1:7" ht="73.349999999999994" customHeight="1" thickBot="1">
      <c r="A37" s="103"/>
      <c r="B37" s="212" t="s">
        <v>1359</v>
      </c>
      <c r="C37" s="213"/>
      <c r="D37" s="214"/>
      <c r="E37" s="141" t="s">
        <v>1360</v>
      </c>
      <c r="F37" s="142"/>
      <c r="G37" s="143"/>
    </row>
    <row r="38" spans="1:7" ht="30.75" customHeight="1" thickBot="1">
      <c r="A38" s="103"/>
      <c r="B38" s="17" t="s">
        <v>1361</v>
      </c>
      <c r="C38" s="445" t="s">
        <v>134</v>
      </c>
      <c r="D38" s="446"/>
      <c r="E38" s="446"/>
      <c r="F38" s="446"/>
      <c r="G38" s="447"/>
    </row>
    <row r="39" spans="1:7" ht="189.6" customHeight="1">
      <c r="A39" s="103"/>
      <c r="B39" s="336" t="s">
        <v>380</v>
      </c>
      <c r="C39" s="337"/>
      <c r="D39" s="338"/>
      <c r="E39" s="342" t="s">
        <v>381</v>
      </c>
      <c r="F39" s="343"/>
      <c r="G39" s="344"/>
    </row>
    <row r="40" spans="1:7" ht="131.85" customHeight="1">
      <c r="A40" s="103"/>
      <c r="B40" s="159" t="s">
        <v>175</v>
      </c>
      <c r="C40" s="160"/>
      <c r="D40" s="161"/>
      <c r="E40" s="215" t="s">
        <v>176</v>
      </c>
      <c r="F40" s="216"/>
      <c r="G40" s="217"/>
    </row>
    <row r="41" spans="1:7" ht="60" customHeight="1">
      <c r="A41" s="103"/>
      <c r="B41" s="159" t="s">
        <v>1125</v>
      </c>
      <c r="C41" s="160"/>
      <c r="D41" s="161"/>
      <c r="E41" s="141" t="s">
        <v>1126</v>
      </c>
      <c r="F41" s="142"/>
      <c r="G41" s="143"/>
    </row>
    <row r="42" spans="1:7" ht="72" customHeight="1">
      <c r="A42" s="103"/>
      <c r="B42" s="159" t="s">
        <v>171</v>
      </c>
      <c r="C42" s="160"/>
      <c r="D42" s="161"/>
      <c r="E42" s="141" t="s">
        <v>662</v>
      </c>
      <c r="F42" s="142"/>
      <c r="G42" s="143"/>
    </row>
    <row r="43" spans="1:7" ht="97.5" customHeight="1">
      <c r="A43" s="103"/>
      <c r="B43" s="159" t="s">
        <v>149</v>
      </c>
      <c r="C43" s="160"/>
      <c r="D43" s="161"/>
      <c r="E43" s="141" t="s">
        <v>1362</v>
      </c>
      <c r="F43" s="142"/>
      <c r="G43" s="143"/>
    </row>
    <row r="44" spans="1:7" ht="200.45" customHeight="1">
      <c r="A44" s="103"/>
      <c r="B44" s="147" t="s">
        <v>1363</v>
      </c>
      <c r="C44" s="148"/>
      <c r="D44" s="149"/>
      <c r="E44" s="376" t="s">
        <v>404</v>
      </c>
      <c r="F44" s="377"/>
      <c r="G44" s="378"/>
    </row>
    <row r="45" spans="1:7" ht="126" customHeight="1">
      <c r="A45" s="103"/>
      <c r="B45" s="159" t="s">
        <v>173</v>
      </c>
      <c r="C45" s="160"/>
      <c r="D45" s="161"/>
      <c r="E45" s="141" t="s">
        <v>821</v>
      </c>
      <c r="F45" s="142"/>
      <c r="G45" s="143"/>
    </row>
    <row r="46" spans="1:7" ht="103.35" customHeight="1">
      <c r="A46" s="103"/>
      <c r="B46" s="159" t="s">
        <v>151</v>
      </c>
      <c r="C46" s="160"/>
      <c r="D46" s="161"/>
      <c r="E46" s="141" t="s">
        <v>152</v>
      </c>
      <c r="F46" s="142"/>
      <c r="G46" s="143"/>
    </row>
    <row r="47" spans="1:7" ht="82.35" customHeight="1">
      <c r="A47" s="103"/>
      <c r="B47" s="159" t="s">
        <v>599</v>
      </c>
      <c r="C47" s="160"/>
      <c r="D47" s="161"/>
      <c r="E47" s="141" t="s">
        <v>406</v>
      </c>
      <c r="F47" s="142"/>
      <c r="G47" s="143"/>
    </row>
    <row r="48" spans="1:7" ht="134.44999999999999" customHeight="1">
      <c r="A48" s="103"/>
      <c r="B48" s="138" t="s">
        <v>230</v>
      </c>
      <c r="C48" s="139"/>
      <c r="D48" s="140"/>
      <c r="E48" s="141" t="s">
        <v>824</v>
      </c>
      <c r="F48" s="142"/>
      <c r="G48" s="143"/>
    </row>
    <row r="49" spans="1:7" ht="60" customHeight="1">
      <c r="A49" s="103"/>
      <c r="B49" s="159" t="s">
        <v>409</v>
      </c>
      <c r="C49" s="160"/>
      <c r="D49" s="161"/>
      <c r="E49" s="141" t="s">
        <v>528</v>
      </c>
      <c r="F49" s="142"/>
      <c r="G49" s="143"/>
    </row>
    <row r="50" spans="1:7" ht="125.45" customHeight="1">
      <c r="A50" s="103"/>
      <c r="B50" s="159" t="s">
        <v>430</v>
      </c>
      <c r="C50" s="160"/>
      <c r="D50" s="161"/>
      <c r="E50" s="141" t="s">
        <v>1364</v>
      </c>
      <c r="F50" s="142"/>
      <c r="G50" s="143"/>
    </row>
    <row r="51" spans="1:7" ht="85.5" customHeight="1">
      <c r="A51" s="103"/>
      <c r="B51" s="159" t="s">
        <v>236</v>
      </c>
      <c r="C51" s="160"/>
      <c r="D51" s="161"/>
      <c r="E51" s="141" t="s">
        <v>237</v>
      </c>
      <c r="F51" s="142"/>
      <c r="G51" s="143"/>
    </row>
    <row r="52" spans="1:7" ht="121.7" customHeight="1">
      <c r="A52" s="103"/>
      <c r="B52" s="159" t="s">
        <v>369</v>
      </c>
      <c r="C52" s="160"/>
      <c r="D52" s="161"/>
      <c r="E52" s="141" t="s">
        <v>869</v>
      </c>
      <c r="F52" s="142"/>
      <c r="G52" s="143"/>
    </row>
    <row r="53" spans="1:7" ht="197.25" customHeight="1">
      <c r="A53" s="78"/>
      <c r="B53" s="138" t="s">
        <v>256</v>
      </c>
      <c r="C53" s="139"/>
      <c r="D53" s="140"/>
      <c r="E53" s="141" t="s">
        <v>257</v>
      </c>
      <c r="F53" s="142"/>
      <c r="G53" s="143"/>
    </row>
    <row r="54" spans="1:7" ht="105" customHeight="1">
      <c r="A54" s="103"/>
      <c r="B54" s="138" t="s">
        <v>147</v>
      </c>
      <c r="C54" s="139"/>
      <c r="D54" s="140"/>
      <c r="E54" s="141" t="s">
        <v>1365</v>
      </c>
      <c r="F54" s="142"/>
      <c r="G54" s="143"/>
    </row>
    <row r="55" spans="1:7" ht="409.5" customHeight="1">
      <c r="A55" s="96"/>
      <c r="B55" s="159" t="s">
        <v>258</v>
      </c>
      <c r="C55" s="160"/>
      <c r="D55" s="161"/>
      <c r="E55" s="141" t="s">
        <v>431</v>
      </c>
      <c r="F55" s="142"/>
      <c r="G55" s="143"/>
    </row>
    <row r="56" spans="1:7" ht="70.5" customHeight="1">
      <c r="A56" s="103"/>
      <c r="B56" s="138" t="s">
        <v>264</v>
      </c>
      <c r="C56" s="139"/>
      <c r="D56" s="140"/>
      <c r="E56" s="141" t="s">
        <v>265</v>
      </c>
      <c r="F56" s="142"/>
      <c r="G56" s="143"/>
    </row>
    <row r="57" spans="1:7" ht="165" customHeight="1">
      <c r="A57" s="103"/>
      <c r="B57" s="523" t="s">
        <v>268</v>
      </c>
      <c r="C57" s="524"/>
      <c r="D57" s="525"/>
      <c r="E57" s="141" t="s">
        <v>269</v>
      </c>
      <c r="F57" s="142"/>
      <c r="G57" s="143"/>
    </row>
    <row r="58" spans="1:7" ht="125.25" customHeight="1">
      <c r="A58" s="78"/>
      <c r="B58" s="138" t="s">
        <v>274</v>
      </c>
      <c r="C58" s="139"/>
      <c r="D58" s="140"/>
      <c r="E58" s="370" t="s">
        <v>435</v>
      </c>
      <c r="F58" s="371"/>
      <c r="G58" s="372"/>
    </row>
    <row r="59" spans="1:7" ht="161.25" customHeight="1">
      <c r="A59" s="78"/>
      <c r="B59" s="138" t="s">
        <v>276</v>
      </c>
      <c r="C59" s="139"/>
      <c r="D59" s="140"/>
      <c r="E59" s="370" t="s">
        <v>436</v>
      </c>
      <c r="F59" s="371"/>
      <c r="G59" s="372"/>
    </row>
    <row r="60" spans="1:7" ht="112.7" customHeight="1">
      <c r="A60" s="78"/>
      <c r="B60" s="138" t="s">
        <v>278</v>
      </c>
      <c r="C60" s="139"/>
      <c r="D60" s="140"/>
      <c r="E60" s="370" t="s">
        <v>437</v>
      </c>
      <c r="F60" s="371"/>
      <c r="G60" s="372"/>
    </row>
    <row r="61" spans="1:7" ht="75.75" customHeight="1">
      <c r="A61" s="78"/>
      <c r="B61" s="138" t="s">
        <v>280</v>
      </c>
      <c r="C61" s="139"/>
      <c r="D61" s="140"/>
      <c r="E61" s="370" t="s">
        <v>438</v>
      </c>
      <c r="F61" s="371"/>
      <c r="G61" s="372"/>
    </row>
    <row r="62" spans="1:7" ht="127.35" customHeight="1">
      <c r="A62" s="103"/>
      <c r="B62" s="138" t="s">
        <v>282</v>
      </c>
      <c r="C62" s="139"/>
      <c r="D62" s="140"/>
      <c r="E62" s="141" t="s">
        <v>283</v>
      </c>
      <c r="F62" s="142"/>
      <c r="G62" s="143"/>
    </row>
    <row r="63" spans="1:7" ht="68.849999999999994" customHeight="1" thickBot="1">
      <c r="A63" s="103"/>
      <c r="B63" s="138" t="s">
        <v>284</v>
      </c>
      <c r="C63" s="139"/>
      <c r="D63" s="140"/>
      <c r="E63" s="141" t="s">
        <v>1366</v>
      </c>
      <c r="F63" s="142"/>
      <c r="G63" s="143"/>
    </row>
    <row r="64" spans="1:7" ht="29.45" customHeight="1" thickBot="1">
      <c r="A64" s="103"/>
      <c r="B64" s="17" t="s">
        <v>1367</v>
      </c>
      <c r="C64" s="150" t="s">
        <v>1307</v>
      </c>
      <c r="D64" s="151"/>
      <c r="E64" s="151"/>
      <c r="F64" s="151"/>
      <c r="G64" s="152"/>
    </row>
    <row r="65" spans="1:7" ht="192.75" customHeight="1" thickBot="1">
      <c r="A65" s="103"/>
      <c r="B65" s="478" t="s">
        <v>1368</v>
      </c>
      <c r="C65" s="479"/>
      <c r="D65" s="479"/>
      <c r="E65" s="479"/>
      <c r="F65" s="479"/>
      <c r="G65" s="480"/>
    </row>
    <row r="66" spans="1:7" ht="29.25" customHeight="1" thickBot="1">
      <c r="A66" s="103"/>
      <c r="B66" s="26" t="s">
        <v>1369</v>
      </c>
      <c r="C66" s="445" t="s">
        <v>306</v>
      </c>
      <c r="D66" s="446"/>
      <c r="E66" s="446"/>
      <c r="F66" s="446"/>
      <c r="G66" s="447"/>
    </row>
    <row r="67" spans="1:7" ht="44.1" customHeight="1">
      <c r="A67" s="103"/>
      <c r="B67" s="745" t="s">
        <v>1370</v>
      </c>
      <c r="C67" s="599"/>
      <c r="D67" s="599"/>
      <c r="E67" s="599"/>
      <c r="F67" s="599"/>
      <c r="G67" s="600"/>
    </row>
    <row r="68" spans="1:7" ht="62.25" customHeight="1" thickBot="1">
      <c r="A68" s="104"/>
      <c r="B68" s="709" t="s">
        <v>1371</v>
      </c>
      <c r="C68" s="710"/>
      <c r="D68" s="710"/>
      <c r="E68" s="710"/>
      <c r="F68" s="710"/>
      <c r="G68" s="711"/>
    </row>
    <row r="69" spans="1:7" ht="30.75" customHeight="1" thickBot="1">
      <c r="B69" s="9" t="s">
        <v>1372</v>
      </c>
      <c r="C69" s="150" t="s">
        <v>446</v>
      </c>
      <c r="D69" s="151"/>
      <c r="E69" s="151"/>
      <c r="F69" s="151"/>
      <c r="G69" s="152"/>
    </row>
    <row r="70" spans="1:7" ht="29.25" customHeight="1" thickBot="1">
      <c r="B70" s="756" t="s">
        <v>1373</v>
      </c>
      <c r="C70" s="757"/>
      <c r="D70" s="757"/>
      <c r="E70" s="757"/>
      <c r="F70" s="757"/>
      <c r="G70" s="758"/>
    </row>
    <row r="71" spans="1:7" ht="35.450000000000003" customHeight="1" thickBot="1">
      <c r="B71" s="156" t="s">
        <v>323</v>
      </c>
      <c r="C71" s="157"/>
      <c r="D71" s="157"/>
      <c r="E71" s="157"/>
      <c r="F71" s="157"/>
      <c r="G71" s="158"/>
    </row>
    <row r="72" spans="1:7" ht="36" customHeight="1" thickBot="1">
      <c r="B72" s="9" t="s">
        <v>1374</v>
      </c>
      <c r="C72" s="144" t="s">
        <v>325</v>
      </c>
      <c r="D72" s="145"/>
      <c r="E72" s="145"/>
      <c r="F72" s="145"/>
      <c r="G72" s="146"/>
    </row>
    <row r="73" spans="1:7" ht="70.5" customHeight="1" thickBot="1">
      <c r="A73" s="97"/>
      <c r="B73" s="156" t="s">
        <v>450</v>
      </c>
      <c r="C73" s="157"/>
      <c r="D73" s="157"/>
      <c r="E73" s="157"/>
      <c r="F73" s="157"/>
      <c r="G73" s="158"/>
    </row>
    <row r="74" spans="1:7">
      <c r="B74" s="14"/>
      <c r="C74" s="12"/>
      <c r="D74" s="12"/>
      <c r="E74" s="12"/>
      <c r="F74" s="12"/>
      <c r="G74" s="66" t="str">
        <f>+'1. COND. BÁSICAS TRDM'!G210</f>
        <v>VERSIÓN: OCT 2026</v>
      </c>
    </row>
    <row r="79" spans="1:7">
      <c r="B79" s="14"/>
    </row>
  </sheetData>
  <mergeCells count="115">
    <mergeCell ref="C19:G19"/>
    <mergeCell ref="B68:G68"/>
    <mergeCell ref="C69:G69"/>
    <mergeCell ref="B70:G70"/>
    <mergeCell ref="B47:D47"/>
    <mergeCell ref="E47:G47"/>
    <mergeCell ref="B48:D48"/>
    <mergeCell ref="E48:G48"/>
    <mergeCell ref="B61:D61"/>
    <mergeCell ref="E61:G61"/>
    <mergeCell ref="B58:D58"/>
    <mergeCell ref="E58:G58"/>
    <mergeCell ref="B59:D59"/>
    <mergeCell ref="E59:G59"/>
    <mergeCell ref="B62:D62"/>
    <mergeCell ref="E62:G62"/>
    <mergeCell ref="B52:D52"/>
    <mergeCell ref="E54:G54"/>
    <mergeCell ref="B57:D57"/>
    <mergeCell ref="B60:D60"/>
    <mergeCell ref="E57:G57"/>
    <mergeCell ref="B55:D55"/>
    <mergeCell ref="E50:G50"/>
    <mergeCell ref="C20:G20"/>
    <mergeCell ref="B23:D23"/>
    <mergeCell ref="E23:G23"/>
    <mergeCell ref="B24:D24"/>
    <mergeCell ref="E24:G24"/>
    <mergeCell ref="B42:D42"/>
    <mergeCell ref="B43:D43"/>
    <mergeCell ref="B39:D39"/>
    <mergeCell ref="E39:G39"/>
    <mergeCell ref="E42:G42"/>
    <mergeCell ref="E40:G40"/>
    <mergeCell ref="B41:D41"/>
    <mergeCell ref="E41:G41"/>
    <mergeCell ref="B32:D32"/>
    <mergeCell ref="E32:G32"/>
    <mergeCell ref="B34:D34"/>
    <mergeCell ref="E34:G34"/>
    <mergeCell ref="B14:E14"/>
    <mergeCell ref="F14:G14"/>
    <mergeCell ref="B3:G3"/>
    <mergeCell ref="B4:G4"/>
    <mergeCell ref="B5:G5"/>
    <mergeCell ref="B6:G6"/>
    <mergeCell ref="C7:G7"/>
    <mergeCell ref="C8:E8"/>
    <mergeCell ref="C9:E9"/>
    <mergeCell ref="C10:E10"/>
    <mergeCell ref="C13:G13"/>
    <mergeCell ref="B54:D54"/>
    <mergeCell ref="B50:D50"/>
    <mergeCell ref="B73:G73"/>
    <mergeCell ref="B25:D25"/>
    <mergeCell ref="E25:G25"/>
    <mergeCell ref="B26:D26"/>
    <mergeCell ref="E26:G26"/>
    <mergeCell ref="B30:D30"/>
    <mergeCell ref="E30:G30"/>
    <mergeCell ref="B31:D31"/>
    <mergeCell ref="E31:G31"/>
    <mergeCell ref="B27:D27"/>
    <mergeCell ref="E27:G27"/>
    <mergeCell ref="B28:D28"/>
    <mergeCell ref="E28:G28"/>
    <mergeCell ref="B29:D29"/>
    <mergeCell ref="E29:G29"/>
    <mergeCell ref="B33:D33"/>
    <mergeCell ref="B37:D37"/>
    <mergeCell ref="E37:G37"/>
    <mergeCell ref="B40:D40"/>
    <mergeCell ref="B21:D21"/>
    <mergeCell ref="C72:G72"/>
    <mergeCell ref="B71:G71"/>
    <mergeCell ref="C66:G66"/>
    <mergeCell ref="B67:G67"/>
    <mergeCell ref="B63:D63"/>
    <mergeCell ref="A15:A16"/>
    <mergeCell ref="E53:G53"/>
    <mergeCell ref="C11:G11"/>
    <mergeCell ref="B12:G12"/>
    <mergeCell ref="C17:G17"/>
    <mergeCell ref="B16:G16"/>
    <mergeCell ref="C15:G15"/>
    <mergeCell ref="B22:D22"/>
    <mergeCell ref="E22:G22"/>
    <mergeCell ref="B53:D53"/>
    <mergeCell ref="B44:D44"/>
    <mergeCell ref="E44:G44"/>
    <mergeCell ref="B45:D45"/>
    <mergeCell ref="E45:G45"/>
    <mergeCell ref="B51:D51"/>
    <mergeCell ref="E51:G51"/>
    <mergeCell ref="B46:D46"/>
    <mergeCell ref="E46:G46"/>
    <mergeCell ref="B18:G18"/>
    <mergeCell ref="E21:G21"/>
    <mergeCell ref="E52:G52"/>
    <mergeCell ref="E33:G33"/>
    <mergeCell ref="C38:G38"/>
    <mergeCell ref="B49:D49"/>
    <mergeCell ref="E49:G49"/>
    <mergeCell ref="E60:G60"/>
    <mergeCell ref="E63:G63"/>
    <mergeCell ref="C64:G64"/>
    <mergeCell ref="B65:G65"/>
    <mergeCell ref="E55:G55"/>
    <mergeCell ref="B56:D56"/>
    <mergeCell ref="E56:G56"/>
    <mergeCell ref="B36:D36"/>
    <mergeCell ref="B35:D35"/>
    <mergeCell ref="E35:G35"/>
    <mergeCell ref="E36:G36"/>
    <mergeCell ref="E43:G43"/>
  </mergeCells>
  <dataValidations disablePrompts="1" count="7">
    <dataValidation type="custom" allowBlank="1" showInputMessage="1" showErrorMessage="1" sqref="E25:F25" xr:uid="{00000000-0002-0000-0C00-000000000000}">
      <formula1>IF(S25=TRUE,TRUE,FALSE)</formula1>
    </dataValidation>
    <dataValidation type="whole" allowBlank="1" showInputMessage="1" showErrorMessage="1" errorTitle="Año no válido" error="Por favor digite únicamente el año del modelo del vehículo." sqref="G25 G29 G32 G34:G38" xr:uid="{00000000-0002-0000-0C00-000001000000}">
      <formula1>1950</formula1>
      <formula2>YEAR(TODAY())+1</formula2>
    </dataValidation>
    <dataValidation type="custom" allowBlank="1" showInputMessage="1" showErrorMessage="1" sqref="B25:D25" xr:uid="{00000000-0002-0000-0C00-000002000000}">
      <formula1>IF(Q25=TRUE,TRUE,FALSE)</formula1>
    </dataValidation>
    <dataValidation type="custom" allowBlank="1" showInputMessage="1" showErrorMessage="1" sqref="E32:F32 E34:F37" xr:uid="{00000000-0002-0000-0C00-000003000000}">
      <formula1>IF(S30=TRUE,TRUE,FALSE)</formula1>
    </dataValidation>
    <dataValidation type="custom" allowBlank="1" showInputMessage="1" showErrorMessage="1" sqref="B38:D38" xr:uid="{00000000-0002-0000-0C00-000004000000}">
      <formula1>IF(Q33=TRUE,TRUE,FALSE)</formula1>
    </dataValidation>
    <dataValidation type="custom" allowBlank="1" showInputMessage="1" showErrorMessage="1" sqref="E29:F29" xr:uid="{00000000-0002-0000-0C00-000005000000}">
      <formula1>IF(#REF!=TRUE,TRUE,FALSE)</formula1>
    </dataValidation>
    <dataValidation type="custom" allowBlank="1" showInputMessage="1" showErrorMessage="1" sqref="E38:F38" xr:uid="{00000000-0002-0000-0C00-000006000000}">
      <formula1>IF(S33=TRUE,TRUE,FALSE)</formula1>
    </dataValidation>
  </dataValidations>
  <pageMargins left="0.7" right="0.7" top="0.75" bottom="0.75" header="0.3" footer="0.3"/>
  <pageSetup scale="4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F6FCA8-8DEC-42D7-B2D6-A9034DC46EF7}">
  <sheetPr>
    <tabColor rgb="FF99FF99"/>
  </sheetPr>
  <dimension ref="A2:H70"/>
  <sheetViews>
    <sheetView showGridLines="0" view="pageBreakPreview" topLeftCell="A14" zoomScaleNormal="100" zoomScaleSheetLayoutView="100" workbookViewId="0">
      <selection activeCell="B22" sqref="B22:E22"/>
    </sheetView>
  </sheetViews>
  <sheetFormatPr defaultColWidth="11.28515625" defaultRowHeight="16.5"/>
  <cols>
    <col min="1" max="1" width="11.28515625" style="84" customWidth="1"/>
    <col min="2" max="2" width="18.28515625" style="85" customWidth="1"/>
    <col min="3" max="3" width="25.140625" style="85" customWidth="1"/>
    <col min="4" max="4" width="31" style="85" customWidth="1"/>
    <col min="5" max="5" width="35.28515625" style="85" customWidth="1"/>
    <col min="6" max="6" width="30.140625" style="85" customWidth="1"/>
    <col min="7" max="7" width="48.28515625" style="85" customWidth="1"/>
    <col min="8" max="16384" width="11.28515625" style="85"/>
  </cols>
  <sheetData>
    <row r="2" spans="1:7" ht="12.75" customHeight="1" thickBot="1">
      <c r="A2" s="12"/>
      <c r="B2" s="2"/>
      <c r="C2" s="1"/>
      <c r="D2" s="1"/>
      <c r="E2" s="1"/>
      <c r="F2" s="1"/>
    </row>
    <row r="3" spans="1:7" ht="39.75" customHeight="1">
      <c r="A3" s="12"/>
      <c r="B3" s="274" t="str">
        <f>+'10. COND. BÁSICAS CYBER'!$B$3</f>
        <v>CONSEJO SUPERIOR DE LA JUDICATURA</v>
      </c>
      <c r="C3" s="275"/>
      <c r="D3" s="275"/>
      <c r="E3" s="275"/>
      <c r="F3" s="275"/>
      <c r="G3" s="276"/>
    </row>
    <row r="4" spans="1:7" ht="33.75" customHeight="1">
      <c r="A4" s="12"/>
      <c r="B4" s="277" t="str">
        <f>+'1. COND. BÁSICAS TRDM'!B4</f>
        <v>ANEXO No. 1 - CONDICIONES OBLIGATORIAS (MÍNIMAS TÉCNICAS)</v>
      </c>
      <c r="C4" s="278"/>
      <c r="D4" s="278"/>
      <c r="E4" s="278"/>
      <c r="F4" s="278"/>
      <c r="G4" s="279"/>
    </row>
    <row r="5" spans="1:7" ht="17.25" thickBot="1">
      <c r="A5" s="12"/>
      <c r="B5" s="759"/>
      <c r="C5" s="760"/>
      <c r="D5" s="760"/>
      <c r="E5" s="760"/>
      <c r="F5" s="760"/>
      <c r="G5" s="761"/>
    </row>
    <row r="6" spans="1:7" ht="33" customHeight="1" thickBot="1">
      <c r="A6" s="12"/>
      <c r="B6" s="283" t="s">
        <v>1375</v>
      </c>
      <c r="C6" s="284"/>
      <c r="D6" s="284"/>
      <c r="E6" s="284"/>
      <c r="F6" s="284"/>
      <c r="G6" s="285"/>
    </row>
    <row r="7" spans="1:7" ht="32.85" customHeight="1" thickBot="1">
      <c r="A7" s="12"/>
      <c r="B7" s="9" t="s">
        <v>1376</v>
      </c>
      <c r="C7" s="762" t="s">
        <v>4</v>
      </c>
      <c r="D7" s="151"/>
      <c r="E7" s="151"/>
      <c r="F7" s="151"/>
      <c r="G7" s="152"/>
    </row>
    <row r="8" spans="1:7" ht="30" customHeight="1">
      <c r="A8" s="12"/>
      <c r="B8" s="76" t="s">
        <v>1377</v>
      </c>
      <c r="C8" s="774" t="s">
        <v>0</v>
      </c>
      <c r="D8" s="462"/>
      <c r="E8" s="463"/>
      <c r="F8" s="15" t="s">
        <v>6</v>
      </c>
      <c r="G8" s="6" t="str">
        <f>+'1. COND. BÁSICAS TRDM'!G8</f>
        <v>800.093.816-3</v>
      </c>
    </row>
    <row r="9" spans="1:7" ht="37.5" customHeight="1">
      <c r="A9" s="12"/>
      <c r="B9" s="39" t="s">
        <v>1378</v>
      </c>
      <c r="C9" s="730" t="s">
        <v>1379</v>
      </c>
      <c r="D9" s="237"/>
      <c r="E9" s="238"/>
      <c r="F9" s="5" t="s">
        <v>6</v>
      </c>
      <c r="G9" s="6" t="str">
        <f>+G8</f>
        <v>800.093.816-3</v>
      </c>
    </row>
    <row r="10" spans="1:7" ht="30" customHeight="1" thickBot="1">
      <c r="A10" s="12"/>
      <c r="B10" s="39" t="s">
        <v>1380</v>
      </c>
      <c r="C10" s="775" t="s">
        <v>1381</v>
      </c>
      <c r="D10" s="776"/>
      <c r="E10" s="777"/>
      <c r="F10" s="778"/>
      <c r="G10" s="779"/>
    </row>
    <row r="11" spans="1:7" ht="35.25" customHeight="1">
      <c r="A11" s="12"/>
      <c r="B11" s="10" t="s">
        <v>1382</v>
      </c>
      <c r="C11" s="780" t="s">
        <v>11</v>
      </c>
      <c r="D11" s="219"/>
      <c r="E11" s="219"/>
      <c r="F11" s="219"/>
      <c r="G11" s="239"/>
    </row>
    <row r="12" spans="1:7" ht="53.1" customHeight="1" thickBot="1">
      <c r="A12" s="12"/>
      <c r="B12" s="781" t="s">
        <v>1383</v>
      </c>
      <c r="C12" s="371"/>
      <c r="D12" s="371"/>
      <c r="E12" s="371"/>
      <c r="F12" s="371"/>
      <c r="G12" s="372"/>
    </row>
    <row r="13" spans="1:7" ht="37.5" customHeight="1" thickBot="1">
      <c r="A13" s="12"/>
      <c r="B13" s="9" t="s">
        <v>1384</v>
      </c>
      <c r="C13" s="150" t="s">
        <v>1385</v>
      </c>
      <c r="D13" s="151"/>
      <c r="E13" s="151"/>
      <c r="F13" s="151"/>
      <c r="G13" s="152"/>
    </row>
    <row r="14" spans="1:7" ht="55.5" customHeight="1" thickBot="1">
      <c r="A14" s="12"/>
      <c r="B14" s="763" t="s">
        <v>1386</v>
      </c>
      <c r="C14" s="764"/>
      <c r="D14" s="764"/>
      <c r="E14" s="764"/>
      <c r="F14" s="764"/>
      <c r="G14" s="765"/>
    </row>
    <row r="15" spans="1:7" ht="26.25" customHeight="1" thickBot="1">
      <c r="A15" s="12"/>
      <c r="B15" s="9" t="s">
        <v>1387</v>
      </c>
      <c r="C15" s="150" t="s">
        <v>1388</v>
      </c>
      <c r="D15" s="151"/>
      <c r="E15" s="151"/>
      <c r="F15" s="151"/>
      <c r="G15" s="152"/>
    </row>
    <row r="16" spans="1:7" ht="59.25" customHeight="1" thickBot="1">
      <c r="A16" s="12"/>
      <c r="B16" s="766" t="s">
        <v>1389</v>
      </c>
      <c r="C16" s="767"/>
      <c r="D16" s="767"/>
      <c r="E16" s="767"/>
      <c r="F16" s="767"/>
      <c r="G16" s="768"/>
    </row>
    <row r="17" spans="1:7" ht="43.5" customHeight="1">
      <c r="A17" s="103"/>
      <c r="B17" s="16" t="s">
        <v>1390</v>
      </c>
      <c r="C17" s="227" t="s">
        <v>58</v>
      </c>
      <c r="D17" s="228"/>
      <c r="E17" s="228"/>
      <c r="F17" s="228"/>
      <c r="G17" s="229"/>
    </row>
    <row r="18" spans="1:7" ht="50.25" customHeight="1" thickBot="1">
      <c r="A18" s="74"/>
      <c r="B18" s="475" t="s">
        <v>59</v>
      </c>
      <c r="C18" s="476"/>
      <c r="D18" s="476"/>
      <c r="E18" s="476"/>
      <c r="F18" s="476"/>
      <c r="G18" s="477"/>
    </row>
    <row r="19" spans="1:7" ht="40.35" customHeight="1" thickTop="1" thickBot="1">
      <c r="A19" s="135"/>
      <c r="B19" s="137" t="s">
        <v>60</v>
      </c>
      <c r="C19" s="512" t="s">
        <v>61</v>
      </c>
      <c r="D19" s="319"/>
      <c r="E19" s="319"/>
      <c r="F19" s="319"/>
      <c r="G19" s="320"/>
    </row>
    <row r="20" spans="1:7" ht="99" customHeight="1" thickBot="1">
      <c r="A20" s="136"/>
      <c r="B20" s="16" t="s">
        <v>1391</v>
      </c>
      <c r="C20" s="769" t="s">
        <v>63</v>
      </c>
      <c r="D20" s="770"/>
      <c r="E20" s="771"/>
      <c r="F20" s="772" t="s">
        <v>1392</v>
      </c>
      <c r="G20" s="773"/>
    </row>
    <row r="21" spans="1:7" ht="90.75" customHeight="1" thickBot="1">
      <c r="A21" s="12"/>
      <c r="B21" s="782" t="s">
        <v>1393</v>
      </c>
      <c r="C21" s="783"/>
      <c r="D21" s="783"/>
      <c r="E21" s="784"/>
      <c r="F21" s="785" t="s">
        <v>1394</v>
      </c>
      <c r="G21" s="786"/>
    </row>
    <row r="22" spans="1:7" ht="91.5" customHeight="1" thickBot="1">
      <c r="A22" s="12"/>
      <c r="B22" s="782" t="s">
        <v>1395</v>
      </c>
      <c r="C22" s="783"/>
      <c r="D22" s="783"/>
      <c r="E22" s="784"/>
      <c r="F22" s="785" t="s">
        <v>1396</v>
      </c>
      <c r="G22" s="786"/>
    </row>
    <row r="23" spans="1:7" ht="92.25" customHeight="1" thickBot="1">
      <c r="A23" s="12"/>
      <c r="B23" s="782" t="s">
        <v>1397</v>
      </c>
      <c r="C23" s="783"/>
      <c r="D23" s="783"/>
      <c r="E23" s="784"/>
      <c r="F23" s="785" t="s">
        <v>1398</v>
      </c>
      <c r="G23" s="786"/>
    </row>
    <row r="24" spans="1:7" ht="94.7" customHeight="1" thickBot="1">
      <c r="A24" s="12"/>
      <c r="B24" s="782" t="s">
        <v>1399</v>
      </c>
      <c r="C24" s="783"/>
      <c r="D24" s="783"/>
      <c r="E24" s="784"/>
      <c r="F24" s="785" t="s">
        <v>1400</v>
      </c>
      <c r="G24" s="786"/>
    </row>
    <row r="25" spans="1:7" ht="112.7" customHeight="1" thickBot="1">
      <c r="A25" s="12"/>
      <c r="B25" s="782" t="s">
        <v>1401</v>
      </c>
      <c r="C25" s="783"/>
      <c r="D25" s="783"/>
      <c r="E25" s="784"/>
      <c r="F25" s="785" t="s">
        <v>1402</v>
      </c>
      <c r="G25" s="786"/>
    </row>
    <row r="26" spans="1:7" ht="136.5" customHeight="1" thickBot="1">
      <c r="A26" s="12"/>
      <c r="B26" s="782" t="s">
        <v>1403</v>
      </c>
      <c r="C26" s="783"/>
      <c r="D26" s="783"/>
      <c r="E26" s="784"/>
      <c r="F26" s="785" t="s">
        <v>1404</v>
      </c>
      <c r="G26" s="786"/>
    </row>
    <row r="27" spans="1:7" ht="39" customHeight="1">
      <c r="A27" s="12"/>
      <c r="B27" s="10" t="s">
        <v>1391</v>
      </c>
      <c r="C27" s="218" t="s">
        <v>63</v>
      </c>
      <c r="D27" s="219"/>
      <c r="E27" s="219"/>
      <c r="F27" s="219"/>
      <c r="G27" s="220"/>
    </row>
    <row r="28" spans="1:7" ht="84.95" customHeight="1">
      <c r="A28" s="69"/>
      <c r="B28" s="523" t="s">
        <v>1405</v>
      </c>
      <c r="C28" s="524"/>
      <c r="D28" s="525"/>
      <c r="E28" s="370" t="s">
        <v>1406</v>
      </c>
      <c r="F28" s="371"/>
      <c r="G28" s="372"/>
    </row>
    <row r="29" spans="1:7" ht="59.25" customHeight="1">
      <c r="A29" s="12"/>
      <c r="B29" s="532" t="s">
        <v>1407</v>
      </c>
      <c r="C29" s="533"/>
      <c r="D29" s="534"/>
      <c r="E29" s="370" t="s">
        <v>1408</v>
      </c>
      <c r="F29" s="371"/>
      <c r="G29" s="372"/>
    </row>
    <row r="30" spans="1:7" ht="79.5" customHeight="1">
      <c r="A30" s="12"/>
      <c r="B30" s="532" t="s">
        <v>1409</v>
      </c>
      <c r="C30" s="533"/>
      <c r="D30" s="534"/>
      <c r="E30" s="370" t="s">
        <v>1410</v>
      </c>
      <c r="F30" s="371"/>
      <c r="G30" s="372"/>
    </row>
    <row r="31" spans="1:7" ht="176.25" customHeight="1">
      <c r="A31" s="12"/>
      <c r="B31" s="532" t="s">
        <v>1411</v>
      </c>
      <c r="C31" s="533"/>
      <c r="D31" s="534"/>
      <c r="E31" s="370" t="s">
        <v>1412</v>
      </c>
      <c r="F31" s="371"/>
      <c r="G31" s="372"/>
    </row>
    <row r="32" spans="1:7" ht="61.5" customHeight="1">
      <c r="A32" s="12"/>
      <c r="B32" s="532" t="s">
        <v>1413</v>
      </c>
      <c r="C32" s="533"/>
      <c r="D32" s="534"/>
      <c r="E32" s="370" t="s">
        <v>1414</v>
      </c>
      <c r="F32" s="371"/>
      <c r="G32" s="372"/>
    </row>
    <row r="33" spans="1:7" ht="83.25" customHeight="1">
      <c r="A33" s="12"/>
      <c r="B33" s="532" t="s">
        <v>1415</v>
      </c>
      <c r="C33" s="533"/>
      <c r="D33" s="534"/>
      <c r="E33" s="370" t="s">
        <v>1416</v>
      </c>
      <c r="F33" s="371"/>
      <c r="G33" s="372"/>
    </row>
    <row r="34" spans="1:7" ht="49.7" customHeight="1">
      <c r="A34" s="12"/>
      <c r="B34" s="532" t="s">
        <v>1417</v>
      </c>
      <c r="C34" s="533"/>
      <c r="D34" s="534"/>
      <c r="E34" s="370" t="s">
        <v>1418</v>
      </c>
      <c r="F34" s="371"/>
      <c r="G34" s="372"/>
    </row>
    <row r="35" spans="1:7" ht="409.5" customHeight="1">
      <c r="A35" s="12"/>
      <c r="B35" s="532" t="s">
        <v>258</v>
      </c>
      <c r="C35" s="533"/>
      <c r="D35" s="534"/>
      <c r="E35" s="141" t="s">
        <v>431</v>
      </c>
      <c r="F35" s="142"/>
      <c r="G35" s="143"/>
    </row>
    <row r="36" spans="1:7" ht="49.7" customHeight="1">
      <c r="A36" s="12"/>
      <c r="B36" s="532" t="s">
        <v>1419</v>
      </c>
      <c r="C36" s="533"/>
      <c r="D36" s="534"/>
      <c r="E36" s="370" t="s">
        <v>1420</v>
      </c>
      <c r="F36" s="371"/>
      <c r="G36" s="372"/>
    </row>
    <row r="37" spans="1:7" ht="63" customHeight="1">
      <c r="A37" s="12"/>
      <c r="B37" s="532" t="s">
        <v>1421</v>
      </c>
      <c r="C37" s="533"/>
      <c r="D37" s="534"/>
      <c r="E37" s="370" t="s">
        <v>1422</v>
      </c>
      <c r="F37" s="371"/>
      <c r="G37" s="372"/>
    </row>
    <row r="38" spans="1:7" ht="142.5" customHeight="1">
      <c r="A38" s="12"/>
      <c r="B38" s="523" t="s">
        <v>175</v>
      </c>
      <c r="C38" s="524"/>
      <c r="D38" s="525"/>
      <c r="E38" s="370" t="s">
        <v>1423</v>
      </c>
      <c r="F38" s="371"/>
      <c r="G38" s="372"/>
    </row>
    <row r="39" spans="1:7" ht="88.5" customHeight="1">
      <c r="A39" s="12"/>
      <c r="B39" s="532" t="s">
        <v>1424</v>
      </c>
      <c r="C39" s="533"/>
      <c r="D39" s="534"/>
      <c r="E39" s="370" t="s">
        <v>1425</v>
      </c>
      <c r="F39" s="371"/>
      <c r="G39" s="372"/>
    </row>
    <row r="40" spans="1:7" ht="165" customHeight="1">
      <c r="A40" s="103"/>
      <c r="B40" s="523" t="s">
        <v>268</v>
      </c>
      <c r="C40" s="524"/>
      <c r="D40" s="525"/>
      <c r="E40" s="141" t="s">
        <v>269</v>
      </c>
      <c r="F40" s="142"/>
      <c r="G40" s="143"/>
    </row>
    <row r="41" spans="1:7" ht="74.25" customHeight="1">
      <c r="A41" s="12"/>
      <c r="B41" s="787" t="s">
        <v>1426</v>
      </c>
      <c r="C41" s="788"/>
      <c r="D41" s="788"/>
      <c r="E41" s="370" t="s">
        <v>1427</v>
      </c>
      <c r="F41" s="371"/>
      <c r="G41" s="372"/>
    </row>
    <row r="42" spans="1:7" ht="121.7" customHeight="1">
      <c r="A42" s="12"/>
      <c r="B42" s="523" t="s">
        <v>173</v>
      </c>
      <c r="C42" s="524"/>
      <c r="D42" s="525"/>
      <c r="E42" s="370" t="s">
        <v>1428</v>
      </c>
      <c r="F42" s="371"/>
      <c r="G42" s="372"/>
    </row>
    <row r="43" spans="1:7" ht="68.25" customHeight="1">
      <c r="A43" s="12"/>
      <c r="B43" s="523" t="s">
        <v>1429</v>
      </c>
      <c r="C43" s="524"/>
      <c r="D43" s="525"/>
      <c r="E43" s="370" t="s">
        <v>1430</v>
      </c>
      <c r="F43" s="371"/>
      <c r="G43" s="372"/>
    </row>
    <row r="44" spans="1:7" ht="69.75" customHeight="1">
      <c r="A44" s="12"/>
      <c r="B44" s="523" t="s">
        <v>1431</v>
      </c>
      <c r="C44" s="524"/>
      <c r="D44" s="525"/>
      <c r="E44" s="370" t="s">
        <v>1432</v>
      </c>
      <c r="F44" s="371"/>
      <c r="G44" s="372"/>
    </row>
    <row r="45" spans="1:7" ht="60" customHeight="1">
      <c r="A45" s="12"/>
      <c r="B45" s="523" t="s">
        <v>1433</v>
      </c>
      <c r="C45" s="524"/>
      <c r="D45" s="525"/>
      <c r="E45" s="370" t="s">
        <v>1434</v>
      </c>
      <c r="F45" s="371"/>
      <c r="G45" s="372"/>
    </row>
    <row r="46" spans="1:7" ht="63.6" customHeight="1">
      <c r="A46" s="13"/>
      <c r="B46" s="523" t="s">
        <v>1435</v>
      </c>
      <c r="C46" s="524"/>
      <c r="D46" s="525"/>
      <c r="E46" s="370" t="s">
        <v>1436</v>
      </c>
      <c r="F46" s="371"/>
      <c r="G46" s="372"/>
    </row>
    <row r="47" spans="1:7" ht="68.25" customHeight="1">
      <c r="A47" s="12"/>
      <c r="B47" s="523" t="s">
        <v>1437</v>
      </c>
      <c r="C47" s="524"/>
      <c r="D47" s="525"/>
      <c r="E47" s="370" t="s">
        <v>1438</v>
      </c>
      <c r="F47" s="371"/>
      <c r="G47" s="372"/>
    </row>
    <row r="48" spans="1:7" ht="47.45" customHeight="1">
      <c r="A48" s="12"/>
      <c r="B48" s="523" t="s">
        <v>1439</v>
      </c>
      <c r="C48" s="524"/>
      <c r="D48" s="525"/>
      <c r="E48" s="370" t="s">
        <v>1440</v>
      </c>
      <c r="F48" s="371"/>
      <c r="G48" s="372"/>
    </row>
    <row r="49" spans="1:8" ht="50.1" customHeight="1">
      <c r="A49" s="12"/>
      <c r="B49" s="523" t="s">
        <v>1441</v>
      </c>
      <c r="C49" s="524"/>
      <c r="D49" s="525"/>
      <c r="E49" s="370" t="s">
        <v>1442</v>
      </c>
      <c r="F49" s="371"/>
      <c r="G49" s="372"/>
    </row>
    <row r="50" spans="1:8" ht="313.5" customHeight="1">
      <c r="A50" s="12"/>
      <c r="B50" s="523" t="s">
        <v>1443</v>
      </c>
      <c r="C50" s="524"/>
      <c r="D50" s="525"/>
      <c r="E50" s="789" t="s">
        <v>1444</v>
      </c>
      <c r="F50" s="790"/>
      <c r="G50" s="791"/>
    </row>
    <row r="51" spans="1:8" ht="144" customHeight="1" thickBot="1">
      <c r="A51" s="12"/>
      <c r="B51" s="523" t="s">
        <v>1445</v>
      </c>
      <c r="C51" s="524"/>
      <c r="D51" s="525"/>
      <c r="E51" s="789" t="s">
        <v>1446</v>
      </c>
      <c r="F51" s="790"/>
      <c r="G51" s="791"/>
    </row>
    <row r="52" spans="1:8" ht="32.85" customHeight="1" thickBot="1">
      <c r="A52" s="12"/>
      <c r="B52" s="10" t="s">
        <v>1447</v>
      </c>
      <c r="C52" s="150" t="s">
        <v>134</v>
      </c>
      <c r="D52" s="151"/>
      <c r="E52" s="151"/>
      <c r="F52" s="151"/>
      <c r="G52" s="152"/>
    </row>
    <row r="53" spans="1:8" ht="164.25" customHeight="1" thickBot="1">
      <c r="A53" s="13"/>
      <c r="B53" s="792" t="s">
        <v>1448</v>
      </c>
      <c r="C53" s="793"/>
      <c r="D53" s="794"/>
      <c r="E53" s="598" t="s">
        <v>1449</v>
      </c>
      <c r="F53" s="599"/>
      <c r="G53" s="600"/>
      <c r="H53" s="86"/>
    </row>
    <row r="54" spans="1:8" ht="81" customHeight="1">
      <c r="A54" s="13"/>
      <c r="B54" s="523" t="s">
        <v>1450</v>
      </c>
      <c r="C54" s="524"/>
      <c r="D54" s="525"/>
      <c r="E54" s="598" t="s">
        <v>1451</v>
      </c>
      <c r="F54" s="599"/>
      <c r="G54" s="600"/>
    </row>
    <row r="55" spans="1:8" ht="113.25" customHeight="1">
      <c r="A55" s="13"/>
      <c r="B55" s="236" t="s">
        <v>1452</v>
      </c>
      <c r="C55" s="237"/>
      <c r="D55" s="238"/>
      <c r="E55" s="141" t="s">
        <v>1453</v>
      </c>
      <c r="F55" s="142"/>
      <c r="G55" s="143"/>
    </row>
    <row r="56" spans="1:8" ht="81.75" customHeight="1">
      <c r="A56" s="106"/>
      <c r="B56" s="532" t="s">
        <v>1454</v>
      </c>
      <c r="C56" s="533"/>
      <c r="D56" s="534"/>
      <c r="E56" s="529" t="s">
        <v>1455</v>
      </c>
      <c r="F56" s="530"/>
      <c r="G56" s="531"/>
    </row>
    <row r="57" spans="1:8" ht="98.25" customHeight="1">
      <c r="A57" s="12"/>
      <c r="B57" s="236" t="s">
        <v>287</v>
      </c>
      <c r="C57" s="237"/>
      <c r="D57" s="238"/>
      <c r="E57" s="141" t="s">
        <v>1456</v>
      </c>
      <c r="F57" s="142"/>
      <c r="G57" s="143"/>
    </row>
    <row r="58" spans="1:8" ht="78.75" customHeight="1">
      <c r="A58" s="12"/>
      <c r="B58" s="236" t="s">
        <v>284</v>
      </c>
      <c r="C58" s="237"/>
      <c r="D58" s="238"/>
      <c r="E58" s="141" t="s">
        <v>285</v>
      </c>
      <c r="F58" s="142"/>
      <c r="G58" s="143"/>
    </row>
    <row r="59" spans="1:8" ht="138.75" customHeight="1">
      <c r="A59" s="74"/>
      <c r="B59" s="645" t="s">
        <v>274</v>
      </c>
      <c r="C59" s="464"/>
      <c r="D59" s="465"/>
      <c r="E59" s="215" t="s">
        <v>275</v>
      </c>
      <c r="F59" s="216"/>
      <c r="G59" s="217"/>
    </row>
    <row r="60" spans="1:8" ht="226.5" customHeight="1">
      <c r="A60" s="74"/>
      <c r="B60" s="236" t="s">
        <v>276</v>
      </c>
      <c r="C60" s="237"/>
      <c r="D60" s="238"/>
      <c r="E60" s="141" t="s">
        <v>277</v>
      </c>
      <c r="F60" s="142"/>
      <c r="G60" s="143"/>
    </row>
    <row r="61" spans="1:8" ht="116.25" customHeight="1">
      <c r="A61" s="74"/>
      <c r="B61" s="236" t="s">
        <v>278</v>
      </c>
      <c r="C61" s="237"/>
      <c r="D61" s="238"/>
      <c r="E61" s="141" t="s">
        <v>279</v>
      </c>
      <c r="F61" s="142"/>
      <c r="G61" s="143"/>
    </row>
    <row r="62" spans="1:8" ht="125.45" customHeight="1">
      <c r="A62" s="74"/>
      <c r="B62" s="236" t="s">
        <v>280</v>
      </c>
      <c r="C62" s="237"/>
      <c r="D62" s="238"/>
      <c r="E62" s="141" t="s">
        <v>281</v>
      </c>
      <c r="F62" s="142"/>
      <c r="G62" s="143"/>
    </row>
    <row r="63" spans="1:8" ht="135" customHeight="1">
      <c r="A63" s="12"/>
      <c r="B63" s="236" t="s">
        <v>282</v>
      </c>
      <c r="C63" s="237"/>
      <c r="D63" s="238"/>
      <c r="E63" s="141" t="s">
        <v>1457</v>
      </c>
      <c r="F63" s="142"/>
      <c r="G63" s="143"/>
    </row>
    <row r="64" spans="1:8" ht="172.35" customHeight="1" thickBot="1">
      <c r="A64" s="12"/>
      <c r="B64" s="795" t="s">
        <v>1458</v>
      </c>
      <c r="C64" s="796"/>
      <c r="D64" s="796"/>
      <c r="E64" s="442" t="s">
        <v>1459</v>
      </c>
      <c r="F64" s="443"/>
      <c r="G64" s="444"/>
    </row>
    <row r="65" spans="1:7" ht="32.85" customHeight="1" thickBot="1">
      <c r="A65" s="12"/>
      <c r="B65" s="9" t="s">
        <v>1460</v>
      </c>
      <c r="C65" s="150" t="s">
        <v>1461</v>
      </c>
      <c r="D65" s="151"/>
      <c r="E65" s="151"/>
      <c r="F65" s="151"/>
      <c r="G65" s="152"/>
    </row>
    <row r="66" spans="1:7" ht="62.25" customHeight="1" thickBot="1">
      <c r="A66" s="12"/>
      <c r="B66" s="756" t="s">
        <v>1462</v>
      </c>
      <c r="C66" s="757"/>
      <c r="D66" s="757"/>
      <c r="E66" s="757"/>
      <c r="F66" s="757"/>
      <c r="G66" s="758"/>
    </row>
    <row r="67" spans="1:7" ht="60.75" customHeight="1" thickBot="1">
      <c r="A67" s="12"/>
      <c r="B67" s="797" t="s">
        <v>1463</v>
      </c>
      <c r="C67" s="798"/>
      <c r="D67" s="798"/>
      <c r="E67" s="798"/>
      <c r="F67" s="798"/>
      <c r="G67" s="799"/>
    </row>
    <row r="68" spans="1:7" ht="36" customHeight="1" thickBot="1">
      <c r="B68" s="9" t="s">
        <v>1464</v>
      </c>
      <c r="C68" s="144" t="s">
        <v>325</v>
      </c>
      <c r="D68" s="145"/>
      <c r="E68" s="145"/>
      <c r="F68" s="145"/>
      <c r="G68" s="146"/>
    </row>
    <row r="69" spans="1:7" ht="70.5" customHeight="1" thickBot="1">
      <c r="A69" s="97"/>
      <c r="B69" s="156" t="s">
        <v>450</v>
      </c>
      <c r="C69" s="157"/>
      <c r="D69" s="157"/>
      <c r="E69" s="157"/>
      <c r="F69" s="157"/>
      <c r="G69" s="158"/>
    </row>
    <row r="70" spans="1:7">
      <c r="B70" s="14"/>
      <c r="C70" s="12"/>
      <c r="D70" s="12"/>
      <c r="E70" s="12"/>
      <c r="F70" s="12"/>
      <c r="G70" s="66" t="str">
        <f>+'9. COND. BÁSICAS IRF'!G109</f>
        <v>VERSIÓN: OCT 2026</v>
      </c>
    </row>
  </sheetData>
  <mergeCells count="111">
    <mergeCell ref="B31:D31"/>
    <mergeCell ref="E31:G31"/>
    <mergeCell ref="B32:D32"/>
    <mergeCell ref="E32:G32"/>
    <mergeCell ref="B33:D33"/>
    <mergeCell ref="E33:G33"/>
    <mergeCell ref="C27:G27"/>
    <mergeCell ref="B28:D28"/>
    <mergeCell ref="E28:G28"/>
    <mergeCell ref="B29:D29"/>
    <mergeCell ref="E29:G29"/>
    <mergeCell ref="B30:D30"/>
    <mergeCell ref="E30:G30"/>
    <mergeCell ref="B64:D64"/>
    <mergeCell ref="E64:G64"/>
    <mergeCell ref="C65:G65"/>
    <mergeCell ref="B66:G66"/>
    <mergeCell ref="B67:G67"/>
    <mergeCell ref="C68:G68"/>
    <mergeCell ref="B69:G69"/>
    <mergeCell ref="B61:D61"/>
    <mergeCell ref="E61:G61"/>
    <mergeCell ref="B62:D62"/>
    <mergeCell ref="E62:G62"/>
    <mergeCell ref="B63:D63"/>
    <mergeCell ref="E63:G63"/>
    <mergeCell ref="B58:D58"/>
    <mergeCell ref="E58:G58"/>
    <mergeCell ref="B59:D59"/>
    <mergeCell ref="E59:G59"/>
    <mergeCell ref="B60:D60"/>
    <mergeCell ref="E60:G60"/>
    <mergeCell ref="B55:D55"/>
    <mergeCell ref="E55:G55"/>
    <mergeCell ref="B56:D56"/>
    <mergeCell ref="E56:G56"/>
    <mergeCell ref="B57:D57"/>
    <mergeCell ref="E57:G57"/>
    <mergeCell ref="B51:D51"/>
    <mergeCell ref="E51:G51"/>
    <mergeCell ref="C52:G52"/>
    <mergeCell ref="B53:D53"/>
    <mergeCell ref="E53:G53"/>
    <mergeCell ref="B54:D54"/>
    <mergeCell ref="E54:G54"/>
    <mergeCell ref="B48:D48"/>
    <mergeCell ref="E48:G48"/>
    <mergeCell ref="B49:D49"/>
    <mergeCell ref="E49:G49"/>
    <mergeCell ref="B50:D50"/>
    <mergeCell ref="E50:G50"/>
    <mergeCell ref="B45:D45"/>
    <mergeCell ref="E45:G45"/>
    <mergeCell ref="B46:D46"/>
    <mergeCell ref="E46:G46"/>
    <mergeCell ref="B47:D47"/>
    <mergeCell ref="E47:G47"/>
    <mergeCell ref="B42:D42"/>
    <mergeCell ref="E42:G42"/>
    <mergeCell ref="B43:D43"/>
    <mergeCell ref="E43:G43"/>
    <mergeCell ref="B44:D44"/>
    <mergeCell ref="E44:G44"/>
    <mergeCell ref="B41:D41"/>
    <mergeCell ref="E41:G41"/>
    <mergeCell ref="B36:D36"/>
    <mergeCell ref="E36:G36"/>
    <mergeCell ref="B37:D37"/>
    <mergeCell ref="E37:G37"/>
    <mergeCell ref="B38:D38"/>
    <mergeCell ref="E38:G38"/>
    <mergeCell ref="B34:D34"/>
    <mergeCell ref="E34:G34"/>
    <mergeCell ref="B35:D35"/>
    <mergeCell ref="E35:G35"/>
    <mergeCell ref="B40:D40"/>
    <mergeCell ref="E40:G40"/>
    <mergeCell ref="B39:D39"/>
    <mergeCell ref="E39:G39"/>
    <mergeCell ref="B24:E24"/>
    <mergeCell ref="F24:G24"/>
    <mergeCell ref="B25:E25"/>
    <mergeCell ref="F25:G25"/>
    <mergeCell ref="B26:E26"/>
    <mergeCell ref="F26:G26"/>
    <mergeCell ref="B21:E21"/>
    <mergeCell ref="F21:G21"/>
    <mergeCell ref="B22:E22"/>
    <mergeCell ref="F22:G22"/>
    <mergeCell ref="B23:E23"/>
    <mergeCell ref="F23:G23"/>
    <mergeCell ref="C20:E20"/>
    <mergeCell ref="F20:G20"/>
    <mergeCell ref="C8:E8"/>
    <mergeCell ref="C9:E9"/>
    <mergeCell ref="C10:E10"/>
    <mergeCell ref="F10:G10"/>
    <mergeCell ref="C11:G11"/>
    <mergeCell ref="B12:G12"/>
    <mergeCell ref="C17:G17"/>
    <mergeCell ref="B18:G18"/>
    <mergeCell ref="C19:G19"/>
    <mergeCell ref="B3:G3"/>
    <mergeCell ref="B4:G4"/>
    <mergeCell ref="B5:G5"/>
    <mergeCell ref="B6:G6"/>
    <mergeCell ref="C7:G7"/>
    <mergeCell ref="C13:G13"/>
    <mergeCell ref="B14:G14"/>
    <mergeCell ref="C15:G15"/>
    <mergeCell ref="B16:G16"/>
  </mergeCells>
  <printOptions horizontalCentered="1"/>
  <pageMargins left="0.7" right="0.7" top="0.75" bottom="0.75" header="0.3" footer="0.3"/>
  <pageSetup scale="15" fitToHeight="1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danil</dc:creator>
  <cp:keywords/>
  <dc:description/>
  <cp:lastModifiedBy>Juan Carlos Alvarez Jaramillo</cp:lastModifiedBy>
  <cp:revision/>
  <dcterms:created xsi:type="dcterms:W3CDTF">2021-10-11T20:09:03Z</dcterms:created>
  <dcterms:modified xsi:type="dcterms:W3CDTF">2026-10-22T02:48:48Z</dcterms:modified>
  <cp:category/>
  <cp:contentStatus/>
</cp:coreProperties>
</file>