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degutierrez\Documents\DATOS\CONSEJO SUPERIOR DE LA JUDICATURA\PROCESO 2026-2030\PROYECTO DE PLIEGOS 13OCT26\"/>
    </mc:Choice>
  </mc:AlternateContent>
  <xr:revisionPtr revIDLastSave="0" documentId="8_{937405D6-C09E-406E-A170-2DCD511B772F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1. CALIF. DEDUCIBLES TRDM" sheetId="18" r:id="rId1"/>
    <sheet name="2. CALIF. DEDUCIBLES MANEJO" sheetId="15" r:id="rId2"/>
    <sheet name="9. CALIF DEDUCIBLES IRF" sheetId="17" r:id="rId3"/>
    <sheet name="10. CALIF DEDUCIBLES CYBER" sheetId="11" r:id="rId4"/>
  </sheets>
  <definedNames>
    <definedName name="_xlnm.Print_Area" localSheetId="0">'1. CALIF. DEDUCIBLES TRDM'!$A$1:$K$47</definedName>
    <definedName name="_xlnm.Print_Area" localSheetId="3">'10. CALIF DEDUCIBLES CYBER'!$A$1:$K$36</definedName>
    <definedName name="_xlnm.Print_Area" localSheetId="1">'2. CALIF. DEDUCIBLES MANEJO'!$A$1:$K$41</definedName>
    <definedName name="_xlnm.Print_Area" localSheetId="2">'9. CALIF DEDUCIBLES IRF'!$A$1:$K$34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0" i="17" l="1"/>
  <c r="J33" i="11"/>
  <c r="F20" i="17"/>
  <c r="J39" i="15"/>
  <c r="J44" i="18"/>
  <c r="J40" i="15"/>
  <c r="J34" i="11"/>
  <c r="J8" i="11"/>
  <c r="B2" i="11"/>
  <c r="J31" i="17"/>
  <c r="J8" i="17"/>
  <c r="B2" i="17"/>
  <c r="B2" i="15"/>
  <c r="J8" i="15"/>
  <c r="F25" i="18"/>
  <c r="J10" i="18"/>
  <c r="J9" i="18"/>
  <c r="C8" i="18"/>
  <c r="C9" i="18"/>
  <c r="C8" i="15"/>
  <c r="C10" i="18"/>
  <c r="J9" i="11"/>
  <c r="J10" i="17"/>
  <c r="J10" i="15"/>
  <c r="E22" i="11"/>
  <c r="C8" i="11"/>
  <c r="C8" i="17"/>
  <c r="F20" i="15"/>
  <c r="C9" i="17"/>
  <c r="J9" i="17"/>
  <c r="C10" i="17"/>
  <c r="C10" i="11"/>
  <c r="C9" i="11"/>
  <c r="C10" i="15"/>
  <c r="C9" i="15"/>
  <c r="J10" i="11"/>
  <c r="J9" i="15"/>
</calcChain>
</file>

<file path=xl/sharedStrings.xml><?xml version="1.0" encoding="utf-8"?>
<sst xmlns="http://schemas.openxmlformats.org/spreadsheetml/2006/main" count="227" uniqueCount="114">
  <si>
    <t>OBJETO DEL SEGURO</t>
  </si>
  <si>
    <t>INFORMACIÓN GENERAL:</t>
  </si>
  <si>
    <t>NIT.</t>
  </si>
  <si>
    <t>CRITERIOS DE EVALUACIÓN:</t>
  </si>
  <si>
    <t>PUNTOS</t>
  </si>
  <si>
    <t xml:space="preserve">TOMADOR:        </t>
  </si>
  <si>
    <t xml:space="preserve">ASEGURADO:    </t>
  </si>
  <si>
    <t xml:space="preserve">BENEFICIARIO: </t>
  </si>
  <si>
    <t>Los criterios establecidos tienen como objeto que la Entidad pueda obtener los mejores deducibles que le permitan lograr la mayor indemnización posible, frente a las pérdidas que pueda sufrir derivadas de un evento súbito e imprevisto que no depende de la voluntad del asegurado.</t>
  </si>
  <si>
    <t>PARÁMETROS PARA LA CALIFICACIÓN</t>
  </si>
  <si>
    <t>Para calificación del deducible se realizará aplicando los criterios aquí indicados y los puntajes señalados en las tablas de rangos relacionadas en estas.</t>
  </si>
  <si>
    <t>TABLA DE CALIFICACIÓN</t>
  </si>
  <si>
    <t>TOTAL PUNTOS</t>
  </si>
  <si>
    <t>Sin deducible</t>
  </si>
  <si>
    <t>3,00 Puntos</t>
  </si>
  <si>
    <t>2,00 Puntos</t>
  </si>
  <si>
    <t>1,00 Puntos</t>
  </si>
  <si>
    <t>0,50 Puntos</t>
  </si>
  <si>
    <t>Para efectos de la evaluación, se tendrán los siguientes ítems y puntajes:</t>
  </si>
  <si>
    <t>6,00 Puntos</t>
  </si>
  <si>
    <t>4,00 Puntos</t>
  </si>
  <si>
    <t>8,00 Puntos</t>
  </si>
  <si>
    <t>Superior a 0,0% y hasta 1,0%</t>
  </si>
  <si>
    <t>Superior a 2,0% y hasta 3,0%</t>
  </si>
  <si>
    <t>Superior a 1,0% y hasta 2,0%</t>
  </si>
  <si>
    <t>Superior a 3,0% y hasta 4,0%</t>
  </si>
  <si>
    <t>Superior a 4,0% y hasta 6,0%</t>
  </si>
  <si>
    <t xml:space="preserve">Superior a 10,0% </t>
  </si>
  <si>
    <t>TODA Y CADA PÉRDIDA</t>
  </si>
  <si>
    <t>1- TODA Y CADA PÉRDIDA</t>
  </si>
  <si>
    <t>10,00 Puntos</t>
  </si>
  <si>
    <t>5,00 Puntos</t>
  </si>
  <si>
    <t>1-  TODA Y CADA PÉRDIDA: Diez (10) puntos</t>
  </si>
  <si>
    <t>0,25 Puntos</t>
  </si>
  <si>
    <t>SIN DEDUCIBLE</t>
  </si>
  <si>
    <t>ACTOS MAL INTENCIONADOS DE TERCEROS ASONADA, MOTÍN, CONMOCIÓN CIVIL O POPULAR Y HUELGA (INCLUIDO TERRORISMO Y SABOTAJE).</t>
  </si>
  <si>
    <t>Superior a 0,0% y hasta 2,0%</t>
  </si>
  <si>
    <t>Superior a 2,0% y hasta 4,0%</t>
  </si>
  <si>
    <t>Superior a 6.0% y hasta 8,0%</t>
  </si>
  <si>
    <t xml:space="preserve">Superior a 8,0% y hasta 10,0% </t>
  </si>
  <si>
    <t>Superior a 0,0% y hasta 0,5%</t>
  </si>
  <si>
    <t>Superior a 0,5% y hasta 1,0%</t>
  </si>
  <si>
    <t>Superior a 1,0% y hasta 1,5%</t>
  </si>
  <si>
    <t xml:space="preserve">Superior a 2,0% </t>
  </si>
  <si>
    <t xml:space="preserve">NOTA: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</si>
  <si>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>SE RECHAZA LA OFERTA</t>
  </si>
  <si>
    <t>DEDUCIBLE OFERTADO</t>
  </si>
  <si>
    <t>PUNTOS OBTENIDOS</t>
  </si>
  <si>
    <t>(INDICAR EL DEDUCIBLE OFERTADO)</t>
  </si>
  <si>
    <t>RANGO DEL DEDUCIBLES PORCENTUAL</t>
  </si>
  <si>
    <t>RANGO DEL DEDUCIBLES MÍNIMOS</t>
  </si>
  <si>
    <t>RANGO DE DEDUCIBLES PORCENTUAL</t>
  </si>
  <si>
    <t>TERREMOTO, TEMBLOR, ERUPCION VOLCANICA:</t>
  </si>
  <si>
    <t xml:space="preserve">DEMÁS EVENTOS Y/O AMPAROS </t>
  </si>
  <si>
    <t>TERREMOTO, TEMBLOR Y/O ERUPCIÓN VOLCÁNICA:</t>
  </si>
  <si>
    <t>3,50 Puntos</t>
  </si>
  <si>
    <t xml:space="preserve">  - GASTOS POR SERVICIOS DE INFORMÁTICA FORENSE.
  - GASTOS POR ASISTENCIA DE SERVICIOS DE PRIMERA RESPUESTA. 
  - GASTOS DE DEFENSA</t>
  </si>
  <si>
    <t>VERSIÓN: OCT 2026</t>
  </si>
  <si>
    <t>CONSEJO SUPERIOR DE LA JUDICATURA</t>
  </si>
  <si>
    <t>800.093.816-3</t>
  </si>
  <si>
    <t>Actualmente el CONSEJO SUPERIOR DE LA JUDICATURA, tiene únicamente los siguientes deducibles aplicables:</t>
  </si>
  <si>
    <t>10,0% DEL VALOR DE LA PÉRDIDA SIN MÍNIMO</t>
  </si>
  <si>
    <t>1-  TERREMOTO, TEMBLOR Y/O ERUPCIÓN VOLCÁNICA: cinco (5) puntos</t>
  </si>
  <si>
    <t>Superior a 1.5% y hasta 2,0%</t>
  </si>
  <si>
    <t>4,50 Puntos</t>
  </si>
  <si>
    <t>2- ACTOS MAL INTENCIONADOS DE TERCEROS ASONADA, MOTÍN, CONMOCIÓN CIVIL O POPULAR Y HUELGA (INCLUIDO TERRORISMO Y SABOTAJE): cinco (5) puntos</t>
  </si>
  <si>
    <t>5% del valor de la pérdida mínimo 5 SMMLV</t>
  </si>
  <si>
    <t xml:space="preserve">DEDUCIBLES ACTUALES  Y MÁXIMOS ACEPTABLES:  </t>
  </si>
  <si>
    <t>CAJA MENORES y DEMÁS EVENTOS Y/O AMPAROS</t>
  </si>
  <si>
    <t>1-  TODA Y CADA PÉRDIDA: diez (10) puntos</t>
  </si>
  <si>
    <t>Superior a 4,0% y hasta 5,0%</t>
  </si>
  <si>
    <t xml:space="preserve">Superior a 5,0% </t>
  </si>
  <si>
    <t>Superior a 2,0 SMMLV y hasta 3,0 SMMLV</t>
  </si>
  <si>
    <t>Superior a 1,0 SMMLV y hasta 2,0 SMMLV</t>
  </si>
  <si>
    <t>Superior a 3,0 SMMLV y hasta 4,0 SMMLV</t>
  </si>
  <si>
    <t>Superior a 4,0 SMMLV y hasta 5,00 SMMLV</t>
  </si>
  <si>
    <t>Superior a 5,0 SMMLV</t>
  </si>
  <si>
    <t>Actualmente el CONSEJO SUPERIOR DE LA JUDICATURA, tiene únicamente el siguiente deducible aplicable:</t>
  </si>
  <si>
    <t>2. SEGURO GLOBAL DE MANEJO PARA ENTIDADES OFICIALES</t>
  </si>
  <si>
    <t>1. SEGURO DE TODO RIESGO DAÑOS MATERIALES COMBINADOS</t>
  </si>
  <si>
    <t>1- TODA Y CADA PÉRDIDA:  diez (10) puntos</t>
  </si>
  <si>
    <t>Superior a $0  y hasta $10.000.000</t>
  </si>
  <si>
    <t>Superior a $10.000.000 y hasta $20.000.000</t>
  </si>
  <si>
    <t>Superior a $20.000.000 y hasta $30.000.000</t>
  </si>
  <si>
    <t>Superior a $30.000.000 y hasta $40.000.000</t>
  </si>
  <si>
    <t>Superior a $40.000.000 y hasta $49.999.999</t>
  </si>
  <si>
    <t>Superior a $49.999.999</t>
  </si>
  <si>
    <t xml:space="preserve">DEDUCIBLES MÁXIMOS ACEPTABLES:  </t>
  </si>
  <si>
    <t>Actualmente el CONSEJO SUPERIOR DE LA JUDICATURA, no tiene contratado este seguro, pero espera los siguientes deducibles máximos:</t>
  </si>
  <si>
    <t>5% del valor del valor de la pérdida</t>
  </si>
  <si>
    <t xml:space="preserve"> EVALUACIÓN DE DEDUCIBLES </t>
  </si>
  <si>
    <t>2,0% DEL VALOR DE LA PÉRDIDA SIN MÍNIMO</t>
  </si>
  <si>
    <t xml:space="preserve">DEDUCIBLES MÁXIMOS ACEPTABLES: </t>
  </si>
  <si>
    <r>
      <rPr>
        <sz val="13"/>
        <rFont val="Arial Narrow"/>
        <family val="2"/>
      </rPr>
      <t>El</t>
    </r>
    <r>
      <rPr>
        <b/>
        <sz val="13"/>
        <rFont val="Arial Narrow"/>
        <family val="2"/>
      </rPr>
      <t xml:space="preserve"> CONSEJO SUPERIOR DE LA JUDICATURA, </t>
    </r>
    <r>
      <rPr>
        <sz val="13"/>
        <rFont val="Arial Narrow"/>
        <family val="2"/>
      </rPr>
      <t>requiere los siguientes deducibles aplicables:</t>
    </r>
  </si>
  <si>
    <t>Superior a 0,0 SMMLV y hasta 1,0 SMMLV</t>
  </si>
  <si>
    <t>9,00 Puntos</t>
  </si>
  <si>
    <t>Superior a 0,0% y hasta el 1,0%</t>
  </si>
  <si>
    <t>Superior a 1,0% y hasta el 2,0%</t>
  </si>
  <si>
    <t>Superior al 2,0% y hasta el 3,0%</t>
  </si>
  <si>
    <t>Superior al 3,0% y hasta el 4,0</t>
  </si>
  <si>
    <t>Superior al 4,0 y hasta el 5,0%</t>
  </si>
  <si>
    <t>Superior al 5,0%</t>
  </si>
  <si>
    <t>RANGO DE DEDUCIBLES</t>
  </si>
  <si>
    <t>Para efectos de la evaluación, se tendrá el  siguiente ítem:</t>
  </si>
  <si>
    <t>Para calificación del deducible se realizará aplicando los criterios aquí indicados y los puntajes señalados en la tabla de rangos.</t>
  </si>
  <si>
    <t xml:space="preserve">NOTA: Para efectos de la evaluación y en la siguiente tabla en los cuales se tienen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</si>
  <si>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r>
      <t xml:space="preserve">Amparar, bajo la modalidad de Todo Riesgo Daños Materiales, las pérdidas, daños materiales o desaparición que sufran los bienes e intereses de propiedad del </t>
    </r>
    <r>
      <rPr>
        <b/>
        <sz val="13"/>
        <rFont val="Arial Narrow"/>
        <family val="2"/>
      </rPr>
      <t>CONSEJO SUPERIOR DE LA JUDICATURA</t>
    </r>
    <r>
      <rPr>
        <sz val="13"/>
        <rFont val="Arial Narrow"/>
        <family val="2"/>
      </rPr>
      <t xml:space="preserve">, así como aquellos por los cuales sean o lleguen a ser legalmente responsables que estén bajo su control, tenencia, responsabilidad o custodia; ubicados en cualquier parte de territorio nacional o internacional, por cualquier causa no expresamente excluida en este Anexo Técnico. Las exclusiones serán taxativas y de interpretación restrictiva.   </t>
    </r>
  </si>
  <si>
    <r>
      <t>Amparar el menoscabo que sufran los fondos, valores y bienes de propiedad, bajo tenencia, control y/o responsabilidad del</t>
    </r>
    <r>
      <rPr>
        <b/>
        <sz val="13"/>
        <rFont val="Arial Narrow"/>
        <family val="2"/>
      </rPr>
      <t xml:space="preserve"> CONSEJO SUPERIOR DE LA JUDICATURA</t>
    </r>
    <r>
      <rPr>
        <sz val="13"/>
        <rFont val="Arial Narrow"/>
        <family val="2"/>
      </rPr>
      <t>, ocasionado por empleados, funcionarios, servidores, sus reemplazos y demás personas comprendidas en la definición de trabajador o empleado de esta póliza, por actos que se tipifiquen como delitos contra la administración pública o fallos con responsabilidad fiscal, de conformidad con las coberturas y condiciones del presente anexo. La cobertura no estará condicionada a la existencia de sentencia penal o fallo fiscal cuando la ocurrencia y cuantía de la pérdida se encuentren acreditadas conforme al contrato y a la ley.</t>
    </r>
  </si>
  <si>
    <t>9. SEGURO DE INFIDELIDAD Y RIESGOS FINANCIEROS</t>
  </si>
  <si>
    <r>
      <t xml:space="preserve">Amparar al </t>
    </r>
    <r>
      <rPr>
        <b/>
        <sz val="13"/>
        <rFont val="Arial Narrow"/>
        <family val="2"/>
      </rPr>
      <t>CONSEJO SUPERIOR DE LA JUDICATURA</t>
    </r>
    <r>
      <rPr>
        <sz val="13"/>
        <rFont val="Arial Narrow"/>
        <family val="2"/>
      </rPr>
      <t xml:space="preserve"> las pérdidas, gastos y daños como consecuencia de actos deshonestos o fraudulentos cometidos por empleados del asegurado, solos o en concurso con otros, o con terceros, con la intención manifiesta de hacer que el asegurado sufra dicha pérdida.
Se extienen el objeto del seguro a amparar el patrimonio del asegurado por la pérdida o daños de bienes propios y no propios por los cuales el Asegurado sea responsable tales como dineros efectivo y  dinero en todas sus formas y representaciones, títulos valores y cualquier documento y forma material o inmaterial de representación de dinero, como consecuencia de los riesgos a que está expuesto el Asegurado en el giro normal de su actividad social.</t>
    </r>
  </si>
  <si>
    <t>10. SEGURO DE RIESGO CIBERNÉTICO (RESPONSABILIDAD CIVIL PROTECCIÓN DE DATOS)</t>
  </si>
  <si>
    <r>
      <t xml:space="preserve">Amparar al </t>
    </r>
    <r>
      <rPr>
        <b/>
        <sz val="13"/>
        <rFont val="Arial Narrow"/>
        <family val="2"/>
      </rPr>
      <t>CONSEJO SUPERIOR DE LA JUDICATURA</t>
    </r>
    <r>
      <rPr>
        <sz val="13"/>
        <rFont val="Arial Narrow"/>
        <family val="2"/>
      </rPr>
      <t xml:space="preserve"> contra los riesgos cibernéticos que afecten la confidencialidad, integridad y disponibilidad de su infraestructura tecnológica y de la información bajo su custodia. La cobertura se extiende a los perjuicios patrimoniales, daños materiales o inmateriales, pérdidas directas y cualquier gasto o costo incurrido con ocasión de un evento cibernético, así como a las reclamaciones de terceros.</t>
    </r>
  </si>
  <si>
    <r>
      <t>PUNTAJE</t>
    </r>
    <r>
      <rPr>
        <b/>
        <u/>
        <sz val="12"/>
        <rFont val="Arial Narrow"/>
        <family val="2"/>
      </rPr>
      <t xml:space="preserve"> SOBRE EL VALOR DE LA PERDIDA</t>
    </r>
  </si>
  <si>
    <r>
      <t xml:space="preserve">PUNTAJE </t>
    </r>
    <r>
      <rPr>
        <b/>
        <u/>
        <sz val="12"/>
        <rFont val="Arial Narrow"/>
        <family val="2"/>
      </rPr>
      <t>SOBRE EL VALOR DE LA PERDIDA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</si>
</sst>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18"/>
      <name val="Arial Narrow"/>
      <family val="2"/>
    </font>
    <font>
      <i/>
      <sz val="9"/>
      <name val="Arial Narrow"/>
      <family val="2"/>
    </font>
    <font>
      <sz val="11"/>
      <color theme="0"/>
      <name val="Calibri"/>
      <family val="2"/>
      <scheme val="minor"/>
    </font>
    <font>
      <sz val="11"/>
      <name val="Arial Narrow"/>
      <family val="2"/>
    </font>
    <font>
      <b/>
      <u/>
      <sz val="12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6"/>
        <bgColor indexed="64"/>
      </patternFill>
    </fill>
    <fill>
      <patternFill patternType="solid">
        <fgColor theme="8"/>
      </patternFill>
    </fill>
    <fill>
      <patternFill patternType="solid">
        <fgColor rgb="FFFFFFCC"/>
        <bgColor indexed="64"/>
      </patternFill>
    </fill>
    <fill>
      <patternFill patternType="solid">
        <fgColor rgb="FFFEDEFC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11" fillId="8" borderId="0" applyNumberFormat="0" applyBorder="0" applyAlignment="0" applyProtection="0"/>
  </cellStyleXfs>
  <cellXfs count="17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21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6" fillId="5" borderId="0" xfId="0" applyFont="1" applyFill="1" applyAlignment="1">
      <alignment horizontal="left" vertical="center" wrapText="1"/>
    </xf>
    <xf numFmtId="0" fontId="5" fillId="0" borderId="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5" borderId="0" xfId="0" applyFont="1" applyFill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5" borderId="0" xfId="0" applyFont="1" applyFill="1" applyAlignment="1">
      <alignment horizontal="right" vertical="center" wrapText="1" indent="1"/>
    </xf>
    <xf numFmtId="0" fontId="5" fillId="0" borderId="12" xfId="0" applyFont="1" applyBorder="1" applyAlignment="1">
      <alignment vertical="center" wrapText="1"/>
    </xf>
    <xf numFmtId="0" fontId="6" fillId="5" borderId="0" xfId="0" applyFont="1" applyFill="1" applyAlignment="1">
      <alignment horizontal="right" vertical="center" wrapText="1"/>
    </xf>
    <xf numFmtId="2" fontId="5" fillId="7" borderId="8" xfId="1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5" fillId="5" borderId="8" xfId="0" applyFont="1" applyFill="1" applyBorder="1" applyAlignment="1">
      <alignment horizontal="left" vertical="center" wrapText="1"/>
    </xf>
    <xf numFmtId="0" fontId="3" fillId="9" borderId="0" xfId="0" applyFont="1" applyFill="1" applyAlignment="1">
      <alignment vertical="center" wrapText="1"/>
    </xf>
    <xf numFmtId="0" fontId="2" fillId="0" borderId="0" xfId="0" applyFont="1"/>
    <xf numFmtId="0" fontId="12" fillId="0" borderId="0" xfId="0" applyFont="1"/>
    <xf numFmtId="2" fontId="5" fillId="5" borderId="0" xfId="1" applyNumberFormat="1" applyFont="1" applyFill="1" applyBorder="1" applyAlignment="1">
      <alignment horizontal="left" vertical="center" wrapText="1"/>
    </xf>
    <xf numFmtId="2" fontId="5" fillId="5" borderId="0" xfId="1" applyNumberFormat="1" applyFont="1" applyFill="1" applyBorder="1" applyAlignment="1">
      <alignment vertical="center" wrapText="1"/>
    </xf>
    <xf numFmtId="0" fontId="5" fillId="5" borderId="0" xfId="0" applyFont="1" applyFill="1" applyAlignment="1">
      <alignment horizontal="center" vertical="center" wrapText="1"/>
    </xf>
    <xf numFmtId="0" fontId="4" fillId="5" borderId="6" xfId="0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4" fillId="5" borderId="8" xfId="0" applyFont="1" applyFill="1" applyBorder="1" applyAlignment="1">
      <alignment vertical="center"/>
    </xf>
    <xf numFmtId="0" fontId="4" fillId="10" borderId="33" xfId="3" applyFont="1" applyFill="1" applyBorder="1" applyAlignment="1">
      <alignment horizontal="center" vertical="center"/>
    </xf>
    <xf numFmtId="0" fontId="4" fillId="10" borderId="33" xfId="3" applyFont="1" applyFill="1" applyBorder="1" applyAlignment="1">
      <alignment horizontal="center" vertical="center" wrapText="1"/>
    </xf>
    <xf numFmtId="0" fontId="4" fillId="10" borderId="8" xfId="3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justify" vertical="center" wrapText="1"/>
    </xf>
    <xf numFmtId="0" fontId="3" fillId="5" borderId="0" xfId="0" applyFont="1" applyFill="1" applyAlignment="1">
      <alignment horizontal="justify" vertical="center" wrapText="1"/>
    </xf>
    <xf numFmtId="0" fontId="3" fillId="5" borderId="5" xfId="0" applyFont="1" applyFill="1" applyBorder="1" applyAlignment="1">
      <alignment horizontal="justify" vertical="center" wrapText="1"/>
    </xf>
    <xf numFmtId="0" fontId="5" fillId="7" borderId="6" xfId="0" applyFont="1" applyFill="1" applyBorder="1" applyAlignment="1">
      <alignment horizontal="justify" vertical="center" wrapText="1"/>
    </xf>
    <xf numFmtId="0" fontId="5" fillId="7" borderId="7" xfId="0" applyFont="1" applyFill="1" applyBorder="1" applyAlignment="1">
      <alignment horizontal="justify" vertical="center" wrapText="1"/>
    </xf>
    <xf numFmtId="0" fontId="5" fillId="7" borderId="8" xfId="0" applyFont="1" applyFill="1" applyBorder="1" applyAlignment="1">
      <alignment horizontal="justify" vertical="center" wrapText="1"/>
    </xf>
    <xf numFmtId="0" fontId="5" fillId="5" borderId="20" xfId="0" applyFont="1" applyFill="1" applyBorder="1" applyAlignment="1">
      <alignment horizontal="left" vertical="center" wrapText="1"/>
    </xf>
    <xf numFmtId="0" fontId="5" fillId="5" borderId="14" xfId="0" applyFont="1" applyFill="1" applyBorder="1" applyAlignment="1">
      <alignment horizontal="left" vertical="center" wrapText="1"/>
    </xf>
    <xf numFmtId="2" fontId="5" fillId="5" borderId="20" xfId="1" applyNumberFormat="1" applyFont="1" applyFill="1" applyBorder="1" applyAlignment="1">
      <alignment horizontal="center" vertical="center" wrapText="1"/>
    </xf>
    <xf numFmtId="2" fontId="5" fillId="5" borderId="14" xfId="1" applyNumberFormat="1" applyFont="1" applyFill="1" applyBorder="1" applyAlignment="1">
      <alignment horizontal="center" vertical="center" wrapText="1"/>
    </xf>
    <xf numFmtId="2" fontId="5" fillId="5" borderId="30" xfId="1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2" fontId="5" fillId="6" borderId="6" xfId="0" applyNumberFormat="1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justify" vertical="center" wrapText="1"/>
    </xf>
    <xf numFmtId="0" fontId="5" fillId="5" borderId="10" xfId="0" applyFont="1" applyFill="1" applyBorder="1" applyAlignment="1">
      <alignment horizontal="justify" vertical="center" wrapText="1"/>
    </xf>
    <xf numFmtId="0" fontId="5" fillId="5" borderId="11" xfId="0" applyFont="1" applyFill="1" applyBorder="1" applyAlignment="1">
      <alignment horizontal="justify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2" fontId="5" fillId="5" borderId="10" xfId="0" applyNumberFormat="1" applyFont="1" applyFill="1" applyBorder="1" applyAlignment="1">
      <alignment horizontal="center" vertical="center" wrapText="1"/>
    </xf>
    <xf numFmtId="2" fontId="5" fillId="5" borderId="11" xfId="0" applyNumberFormat="1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justify" vertical="center" wrapText="1"/>
    </xf>
    <xf numFmtId="0" fontId="5" fillId="5" borderId="25" xfId="0" applyFont="1" applyFill="1" applyBorder="1" applyAlignment="1">
      <alignment horizontal="justify" vertical="center" wrapText="1"/>
    </xf>
    <xf numFmtId="0" fontId="5" fillId="5" borderId="26" xfId="0" applyFont="1" applyFill="1" applyBorder="1" applyAlignment="1">
      <alignment horizontal="justify" vertical="center" wrapText="1"/>
    </xf>
    <xf numFmtId="2" fontId="5" fillId="5" borderId="15" xfId="0" applyNumberFormat="1" applyFont="1" applyFill="1" applyBorder="1" applyAlignment="1">
      <alignment horizontal="center" vertical="center" wrapText="1"/>
    </xf>
    <xf numFmtId="2" fontId="5" fillId="5" borderId="25" xfId="0" applyNumberFormat="1" applyFont="1" applyFill="1" applyBorder="1" applyAlignment="1">
      <alignment horizontal="center" vertical="center" wrapText="1"/>
    </xf>
    <xf numFmtId="2" fontId="5" fillId="5" borderId="26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justify" vertical="center" wrapText="1"/>
    </xf>
    <xf numFmtId="0" fontId="5" fillId="5" borderId="7" xfId="0" applyFont="1" applyFill="1" applyBorder="1" applyAlignment="1">
      <alignment horizontal="justify" vertical="center" wrapText="1"/>
    </xf>
    <xf numFmtId="0" fontId="5" fillId="5" borderId="8" xfId="0" applyFont="1" applyFill="1" applyBorder="1" applyAlignment="1">
      <alignment horizontal="justify" vertical="center" wrapText="1"/>
    </xf>
    <xf numFmtId="0" fontId="5" fillId="5" borderId="15" xfId="0" applyFont="1" applyFill="1" applyBorder="1" applyAlignment="1">
      <alignment horizontal="left" vertical="center" wrapText="1"/>
    </xf>
    <xf numFmtId="0" fontId="5" fillId="5" borderId="25" xfId="0" applyFont="1" applyFill="1" applyBorder="1" applyAlignment="1">
      <alignment horizontal="left" vertical="center" wrapText="1"/>
    </xf>
    <xf numFmtId="2" fontId="5" fillId="5" borderId="15" xfId="1" applyNumberFormat="1" applyFont="1" applyFill="1" applyBorder="1" applyAlignment="1">
      <alignment horizontal="center" vertical="center" wrapText="1"/>
    </xf>
    <xf numFmtId="2" fontId="5" fillId="5" borderId="25" xfId="1" applyNumberFormat="1" applyFont="1" applyFill="1" applyBorder="1" applyAlignment="1">
      <alignment horizontal="center" vertical="center" wrapText="1"/>
    </xf>
    <xf numFmtId="2" fontId="5" fillId="5" borderId="26" xfId="1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5" fillId="5" borderId="8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  <xf numFmtId="2" fontId="5" fillId="5" borderId="9" xfId="1" applyNumberFormat="1" applyFont="1" applyFill="1" applyBorder="1" applyAlignment="1">
      <alignment horizontal="center" vertical="center" wrapText="1"/>
    </xf>
    <xf numFmtId="2" fontId="5" fillId="5" borderId="10" xfId="1" applyNumberFormat="1" applyFont="1" applyFill="1" applyBorder="1" applyAlignment="1">
      <alignment horizontal="center" vertical="center" wrapText="1"/>
    </xf>
    <xf numFmtId="2" fontId="5" fillId="5" borderId="11" xfId="1" applyNumberFormat="1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3" fillId="5" borderId="18" xfId="0" applyFont="1" applyFill="1" applyBorder="1" applyAlignment="1">
      <alignment horizontal="left" vertical="center" wrapText="1"/>
    </xf>
    <xf numFmtId="2" fontId="3" fillId="5" borderId="27" xfId="1" applyNumberFormat="1" applyFont="1" applyFill="1" applyBorder="1" applyAlignment="1">
      <alignment horizontal="center" vertical="center" wrapText="1"/>
    </xf>
    <xf numFmtId="2" fontId="3" fillId="5" borderId="24" xfId="1" applyNumberFormat="1" applyFont="1" applyFill="1" applyBorder="1" applyAlignment="1">
      <alignment horizontal="center" vertical="center" wrapText="1"/>
    </xf>
    <xf numFmtId="2" fontId="5" fillId="5" borderId="34" xfId="1" applyNumberFormat="1" applyFont="1" applyFill="1" applyBorder="1" applyAlignment="1">
      <alignment horizontal="center" vertical="center" wrapText="1"/>
    </xf>
    <xf numFmtId="2" fontId="5" fillId="5" borderId="35" xfId="1" applyNumberFormat="1" applyFont="1" applyFill="1" applyBorder="1" applyAlignment="1">
      <alignment horizontal="center" vertical="center" wrapText="1"/>
    </xf>
    <xf numFmtId="2" fontId="5" fillId="5" borderId="36" xfId="1" applyNumberFormat="1" applyFont="1" applyFill="1" applyBorder="1" applyAlignment="1">
      <alignment horizontal="center" vertical="center" wrapText="1"/>
    </xf>
    <xf numFmtId="2" fontId="3" fillId="5" borderId="34" xfId="1" applyNumberFormat="1" applyFont="1" applyFill="1" applyBorder="1" applyAlignment="1">
      <alignment horizontal="center" vertical="center" wrapText="1"/>
    </xf>
    <xf numFmtId="2" fontId="3" fillId="5" borderId="35" xfId="1" applyNumberFormat="1" applyFont="1" applyFill="1" applyBorder="1" applyAlignment="1">
      <alignment horizontal="center" vertical="center" wrapText="1"/>
    </xf>
    <xf numFmtId="2" fontId="3" fillId="5" borderId="36" xfId="1" applyNumberFormat="1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left" vertical="center" wrapText="1"/>
    </xf>
    <xf numFmtId="0" fontId="3" fillId="5" borderId="27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 wrapText="1"/>
    </xf>
    <xf numFmtId="0" fontId="3" fillId="5" borderId="15" xfId="0" applyFont="1" applyFill="1" applyBorder="1" applyAlignment="1">
      <alignment horizontal="left" vertical="center" wrapText="1"/>
    </xf>
    <xf numFmtId="0" fontId="3" fillId="5" borderId="25" xfId="0" applyFont="1" applyFill="1" applyBorder="1" applyAlignment="1">
      <alignment horizontal="left" vertical="center" wrapText="1"/>
    </xf>
    <xf numFmtId="0" fontId="3" fillId="5" borderId="1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9" fontId="3" fillId="5" borderId="9" xfId="0" applyNumberFormat="1" applyFont="1" applyFill="1" applyBorder="1" applyAlignment="1">
      <alignment horizontal="left" vertical="center" wrapText="1"/>
    </xf>
    <xf numFmtId="9" fontId="3" fillId="5" borderId="10" xfId="0" applyNumberFormat="1" applyFont="1" applyFill="1" applyBorder="1" applyAlignment="1">
      <alignment horizontal="left" vertical="center" wrapText="1"/>
    </xf>
    <xf numFmtId="9" fontId="3" fillId="5" borderId="18" xfId="0" applyNumberFormat="1" applyFont="1" applyFill="1" applyBorder="1" applyAlignment="1">
      <alignment horizontal="left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5" borderId="7" xfId="0" applyNumberFormat="1" applyFont="1" applyFill="1" applyBorder="1" applyAlignment="1">
      <alignment horizontal="center" vertical="center" wrapText="1"/>
    </xf>
    <xf numFmtId="2" fontId="5" fillId="5" borderId="8" xfId="0" applyNumberFormat="1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2" fontId="7" fillId="5" borderId="6" xfId="1" applyNumberFormat="1" applyFont="1" applyFill="1" applyBorder="1" applyAlignment="1">
      <alignment horizontal="center" vertical="center" wrapText="1"/>
    </xf>
    <xf numFmtId="2" fontId="7" fillId="5" borderId="7" xfId="1" applyNumberFormat="1" applyFont="1" applyFill="1" applyBorder="1" applyAlignment="1">
      <alignment horizontal="center" vertical="center" wrapText="1"/>
    </xf>
    <xf numFmtId="2" fontId="7" fillId="5" borderId="8" xfId="1" applyNumberFormat="1" applyFont="1" applyFill="1" applyBorder="1" applyAlignment="1">
      <alignment horizontal="center" vertical="center" wrapText="1"/>
    </xf>
    <xf numFmtId="2" fontId="5" fillId="5" borderId="6" xfId="1" applyNumberFormat="1" applyFont="1" applyFill="1" applyBorder="1" applyAlignment="1">
      <alignment horizontal="center" vertical="center" wrapText="1"/>
    </xf>
    <xf numFmtId="2" fontId="5" fillId="5" borderId="7" xfId="1" applyNumberFormat="1" applyFont="1" applyFill="1" applyBorder="1" applyAlignment="1">
      <alignment horizontal="center" vertical="center" wrapText="1"/>
    </xf>
    <xf numFmtId="2" fontId="5" fillId="5" borderId="8" xfId="1" applyNumberFormat="1" applyFont="1" applyFill="1" applyBorder="1" applyAlignment="1">
      <alignment horizontal="center" vertical="center" wrapText="1"/>
    </xf>
    <xf numFmtId="2" fontId="3" fillId="5" borderId="12" xfId="1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/>
    </xf>
    <xf numFmtId="164" fontId="7" fillId="5" borderId="6" xfId="1" applyNumberFormat="1" applyFont="1" applyFill="1" applyBorder="1" applyAlignment="1">
      <alignment horizontal="center" vertical="center" wrapText="1"/>
    </xf>
    <xf numFmtId="164" fontId="7" fillId="5" borderId="7" xfId="1" applyNumberFormat="1" applyFont="1" applyFill="1" applyBorder="1" applyAlignment="1">
      <alignment horizontal="center" vertical="center" wrapText="1"/>
    </xf>
    <xf numFmtId="164" fontId="7" fillId="5" borderId="8" xfId="1" applyNumberFormat="1" applyFont="1" applyFill="1" applyBorder="1" applyAlignment="1">
      <alignment horizontal="center" vertical="center" wrapText="1"/>
    </xf>
    <xf numFmtId="2" fontId="5" fillId="5" borderId="1" xfId="1" applyNumberFormat="1" applyFont="1" applyFill="1" applyBorder="1" applyAlignment="1">
      <alignment horizontal="center" vertical="center" wrapText="1"/>
    </xf>
    <xf numFmtId="2" fontId="5" fillId="5" borderId="4" xfId="1" applyNumberFormat="1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9" fontId="3" fillId="5" borderId="20" xfId="0" applyNumberFormat="1" applyFont="1" applyFill="1" applyBorder="1" applyAlignment="1">
      <alignment horizontal="left" vertical="center" wrapText="1"/>
    </xf>
    <xf numFmtId="9" fontId="3" fillId="5" borderId="14" xfId="0" applyNumberFormat="1" applyFont="1" applyFill="1" applyBorder="1" applyAlignment="1">
      <alignment horizontal="left" vertical="center" wrapText="1"/>
    </xf>
    <xf numFmtId="9" fontId="3" fillId="5" borderId="21" xfId="0" applyNumberFormat="1" applyFont="1" applyFill="1" applyBorder="1" applyAlignment="1">
      <alignment horizontal="left" vertical="center" wrapText="1"/>
    </xf>
    <xf numFmtId="0" fontId="5" fillId="7" borderId="9" xfId="0" applyFont="1" applyFill="1" applyBorder="1" applyAlignment="1">
      <alignment horizontal="justify" vertical="center" wrapText="1"/>
    </xf>
    <xf numFmtId="0" fontId="5" fillId="7" borderId="10" xfId="0" applyFont="1" applyFill="1" applyBorder="1" applyAlignment="1">
      <alignment horizontal="justify" vertical="center" wrapText="1"/>
    </xf>
    <xf numFmtId="0" fontId="5" fillId="7" borderId="1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left" vertical="center" wrapText="1"/>
    </xf>
    <xf numFmtId="0" fontId="5" fillId="6" borderId="7" xfId="0" applyFont="1" applyFill="1" applyBorder="1" applyAlignment="1">
      <alignment horizontal="left" vertical="center" wrapText="1"/>
    </xf>
    <xf numFmtId="0" fontId="5" fillId="6" borderId="8" xfId="0" applyFont="1" applyFill="1" applyBorder="1" applyAlignment="1">
      <alignment horizontal="left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9" fontId="3" fillId="5" borderId="15" xfId="0" applyNumberFormat="1" applyFont="1" applyFill="1" applyBorder="1" applyAlignment="1">
      <alignment horizontal="left" vertical="center" wrapText="1"/>
    </xf>
    <xf numFmtId="9" fontId="3" fillId="5" borderId="25" xfId="0" applyNumberFormat="1" applyFont="1" applyFill="1" applyBorder="1" applyAlignment="1">
      <alignment horizontal="left" vertical="center" wrapText="1"/>
    </xf>
    <xf numFmtId="9" fontId="3" fillId="5" borderId="16" xfId="0" applyNumberFormat="1" applyFont="1" applyFill="1" applyBorder="1" applyAlignment="1">
      <alignment horizontal="left" vertical="center" wrapText="1"/>
    </xf>
  </cellXfs>
  <cellStyles count="4">
    <cellStyle name="Énfasis5" xfId="3" builtinId="45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C4FCCD"/>
      <color rgb="FF30F451"/>
      <color rgb="FFFD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423A44F-EC72-4C58-ACF1-6D58FC04FF14}"/>
            </a:ext>
          </a:extLst>
        </xdr:cNvPr>
        <xdr:cNvSpPr>
          <a:spLocks noChangeAspect="1" noChangeArrowheads="1"/>
        </xdr:cNvSpPr>
      </xdr:nvSpPr>
      <xdr:spPr bwMode="auto">
        <a:xfrm>
          <a:off x="1143000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191350</xdr:colOff>
      <xdr:row>1</xdr:row>
      <xdr:rowOff>96569</xdr:rowOff>
    </xdr:from>
    <xdr:to>
      <xdr:col>2</xdr:col>
      <xdr:colOff>1795728</xdr:colOff>
      <xdr:row>2</xdr:row>
      <xdr:rowOff>474511</xdr:rowOff>
    </xdr:to>
    <xdr:pic>
      <xdr:nvPicPr>
        <xdr:cNvPr id="4" name="Imagen 3" descr="logo entidad">
          <a:extLst>
            <a:ext uri="{FF2B5EF4-FFF2-40B4-BE49-F238E27FC236}">
              <a16:creationId xmlns:a16="http://schemas.microsoft.com/office/drawing/2014/main" id="{8B1F53BF-C192-43C5-AB11-E49DE31F9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726" y="291538"/>
          <a:ext cx="2813179" cy="9141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3</xdr:row>
      <xdr:rowOff>243158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34184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D8F5574E-3FF4-4DEB-BB65-EACDBBF8921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209085</xdr:colOff>
      <xdr:row>1</xdr:row>
      <xdr:rowOff>162623</xdr:rowOff>
    </xdr:from>
    <xdr:to>
      <xdr:col>2</xdr:col>
      <xdr:colOff>1813733</xdr:colOff>
      <xdr:row>2</xdr:row>
      <xdr:rowOff>453910</xdr:rowOff>
    </xdr:to>
    <xdr:pic>
      <xdr:nvPicPr>
        <xdr:cNvPr id="4" name="Imagen 3" descr="logo entidad">
          <a:extLst>
            <a:ext uri="{FF2B5EF4-FFF2-40B4-BE49-F238E27FC236}">
              <a16:creationId xmlns:a16="http://schemas.microsoft.com/office/drawing/2014/main" id="{BE7227AC-8EF4-426D-91C9-ACD2F4B5F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731" y="371708"/>
          <a:ext cx="2789465" cy="908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7</xdr:row>
      <xdr:rowOff>379158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3</xdr:row>
      <xdr:rowOff>379635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FF9E265E-8031-4845-B82B-801C12CE1837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19563</xdr:rowOff>
    </xdr:to>
    <xdr:sp macro="" textlink="">
      <xdr:nvSpPr>
        <xdr:cNvPr id="6" name="AutoShape 1" descr="IDU Homepage | Portal Web IDU">
          <a:extLst>
            <a:ext uri="{FF2B5EF4-FFF2-40B4-BE49-F238E27FC236}">
              <a16:creationId xmlns:a16="http://schemas.microsoft.com/office/drawing/2014/main" id="{ABC0BE31-A4E0-4FB1-BA91-0BB8621715D1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161534</xdr:colOff>
      <xdr:row>1</xdr:row>
      <xdr:rowOff>103424</xdr:rowOff>
    </xdr:from>
    <xdr:to>
      <xdr:col>2</xdr:col>
      <xdr:colOff>1772796</xdr:colOff>
      <xdr:row>2</xdr:row>
      <xdr:rowOff>372048</xdr:rowOff>
    </xdr:to>
    <xdr:pic>
      <xdr:nvPicPr>
        <xdr:cNvPr id="5" name="Imagen 4" descr="logo entidad">
          <a:extLst>
            <a:ext uri="{FF2B5EF4-FFF2-40B4-BE49-F238E27FC236}">
              <a16:creationId xmlns:a16="http://schemas.microsoft.com/office/drawing/2014/main" id="{E69E91D4-6196-4CE3-BAAB-E283D6B64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220" y="299610"/>
          <a:ext cx="2822501" cy="89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75004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3</xdr:row>
      <xdr:rowOff>240413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50BDA63-1ADB-4B18-98DF-A2736FF6CEC1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658081</xdr:rowOff>
    </xdr:to>
    <xdr:sp macro="" textlink="">
      <xdr:nvSpPr>
        <xdr:cNvPr id="6" name="AutoShape 1" descr="IDU Homepage | Portal Web IDU">
          <a:extLst>
            <a:ext uri="{FF2B5EF4-FFF2-40B4-BE49-F238E27FC236}">
              <a16:creationId xmlns:a16="http://schemas.microsoft.com/office/drawing/2014/main" id="{1ED5B043-6D25-42D3-A437-54E7D4B98356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249261</xdr:colOff>
      <xdr:row>1</xdr:row>
      <xdr:rowOff>124878</xdr:rowOff>
    </xdr:from>
    <xdr:to>
      <xdr:col>2</xdr:col>
      <xdr:colOff>1861419</xdr:colOff>
      <xdr:row>2</xdr:row>
      <xdr:rowOff>355513</xdr:rowOff>
    </xdr:to>
    <xdr:pic>
      <xdr:nvPicPr>
        <xdr:cNvPr id="5" name="Imagen 4" descr="logo entidad">
          <a:extLst>
            <a:ext uri="{FF2B5EF4-FFF2-40B4-BE49-F238E27FC236}">
              <a16:creationId xmlns:a16="http://schemas.microsoft.com/office/drawing/2014/main" id="{B488C8BD-3D0E-46CA-81CE-807F11344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37" y="319847"/>
          <a:ext cx="2820959" cy="922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965CE-FE62-4754-A16C-C0E96F9F47DC}">
  <sheetPr>
    <tabColor rgb="FFC4FCCD"/>
  </sheetPr>
  <dimension ref="A1:J45"/>
  <sheetViews>
    <sheetView showGridLines="0" tabSelected="1" view="pageBreakPreview" zoomScale="80" zoomScaleNormal="86" zoomScaleSheetLayoutView="80" workbookViewId="0"/>
  </sheetViews>
  <sheetFormatPr baseColWidth="10" defaultRowHeight="16.5" x14ac:dyDescent="0.3"/>
  <cols>
    <col min="1" max="1" width="11.42578125" style="23"/>
    <col min="2" max="2" width="17.7109375" style="23" customWidth="1"/>
    <col min="3" max="3" width="52.7109375" style="23" customWidth="1"/>
    <col min="4" max="4" width="36.7109375" style="23" customWidth="1"/>
    <col min="5" max="5" width="18.42578125" style="23" customWidth="1"/>
    <col min="6" max="6" width="11.7109375" style="23" customWidth="1"/>
    <col min="7" max="7" width="16.28515625" style="23" customWidth="1"/>
    <col min="8" max="8" width="11.140625" style="23" customWidth="1"/>
    <col min="9" max="10" width="26.7109375" style="23" customWidth="1"/>
    <col min="11" max="16384" width="11.42578125" style="23"/>
  </cols>
  <sheetData>
    <row r="1" spans="1:10" ht="27" customHeight="1" thickBot="1" x14ac:dyDescent="0.35">
      <c r="A1" s="1"/>
      <c r="B1" s="2"/>
      <c r="C1" s="1"/>
      <c r="D1" s="1"/>
      <c r="E1" s="1"/>
      <c r="F1" s="1"/>
      <c r="G1" s="1"/>
      <c r="H1" s="22"/>
      <c r="I1" s="22"/>
      <c r="J1" s="22"/>
    </row>
    <row r="2" spans="1:10" ht="42" customHeight="1" x14ac:dyDescent="0.3">
      <c r="A2" s="1"/>
      <c r="B2" s="33" t="s">
        <v>58</v>
      </c>
      <c r="C2" s="34"/>
      <c r="D2" s="34"/>
      <c r="E2" s="34"/>
      <c r="F2" s="34"/>
      <c r="G2" s="34"/>
      <c r="H2" s="34"/>
      <c r="I2" s="34"/>
      <c r="J2" s="35"/>
    </row>
    <row r="3" spans="1:10" ht="45.75" customHeight="1" thickBot="1" x14ac:dyDescent="0.35">
      <c r="A3" s="1"/>
      <c r="B3" s="36" t="s">
        <v>90</v>
      </c>
      <c r="C3" s="37"/>
      <c r="D3" s="37"/>
      <c r="E3" s="37"/>
      <c r="F3" s="37"/>
      <c r="G3" s="37"/>
      <c r="H3" s="37"/>
      <c r="I3" s="37"/>
      <c r="J3" s="38"/>
    </row>
    <row r="4" spans="1:10" ht="35.450000000000003" customHeight="1" thickBot="1" x14ac:dyDescent="0.35">
      <c r="A4" s="1"/>
      <c r="B4" s="39" t="s">
        <v>79</v>
      </c>
      <c r="C4" s="40"/>
      <c r="D4" s="40"/>
      <c r="E4" s="40"/>
      <c r="F4" s="40"/>
      <c r="G4" s="40"/>
      <c r="H4" s="40"/>
      <c r="I4" s="40"/>
      <c r="J4" s="41"/>
    </row>
    <row r="5" spans="1:10" ht="33" customHeight="1" thickBot="1" x14ac:dyDescent="0.35">
      <c r="A5" s="1"/>
      <c r="B5" s="42" t="s">
        <v>0</v>
      </c>
      <c r="C5" s="43"/>
      <c r="D5" s="43"/>
      <c r="E5" s="43"/>
      <c r="F5" s="43"/>
      <c r="G5" s="43"/>
      <c r="H5" s="43"/>
      <c r="I5" s="43"/>
      <c r="J5" s="44"/>
    </row>
    <row r="6" spans="1:10" ht="71.25" customHeight="1" thickBot="1" x14ac:dyDescent="0.35">
      <c r="A6" s="3"/>
      <c r="B6" s="45" t="s">
        <v>106</v>
      </c>
      <c r="C6" s="46"/>
      <c r="D6" s="46"/>
      <c r="E6" s="46"/>
      <c r="F6" s="46"/>
      <c r="G6" s="46"/>
      <c r="H6" s="46"/>
      <c r="I6" s="46"/>
      <c r="J6" s="47"/>
    </row>
    <row r="7" spans="1:10" ht="33" customHeight="1" thickBot="1" x14ac:dyDescent="0.35">
      <c r="A7" s="3"/>
      <c r="B7" s="42" t="s">
        <v>1</v>
      </c>
      <c r="C7" s="43"/>
      <c r="D7" s="43"/>
      <c r="E7" s="43"/>
      <c r="F7" s="43"/>
      <c r="G7" s="43"/>
      <c r="H7" s="43"/>
      <c r="I7" s="43"/>
      <c r="J7" s="44"/>
    </row>
    <row r="8" spans="1:10" ht="38.1" customHeight="1" x14ac:dyDescent="0.3">
      <c r="A8" s="3"/>
      <c r="B8" s="16" t="s">
        <v>5</v>
      </c>
      <c r="C8" s="74" t="str">
        <f>+B2</f>
        <v>CONSEJO SUPERIOR DE LA JUDICATURA</v>
      </c>
      <c r="D8" s="75"/>
      <c r="E8" s="75"/>
      <c r="F8" s="75"/>
      <c r="G8" s="75"/>
      <c r="H8" s="76"/>
      <c r="I8" s="4" t="s">
        <v>2</v>
      </c>
      <c r="J8" s="12" t="s">
        <v>59</v>
      </c>
    </row>
    <row r="9" spans="1:10" ht="42" customHeight="1" x14ac:dyDescent="0.3">
      <c r="A9" s="3"/>
      <c r="B9" s="9" t="s">
        <v>6</v>
      </c>
      <c r="C9" s="77" t="str">
        <f>+C8</f>
        <v>CONSEJO SUPERIOR DE LA JUDICATURA</v>
      </c>
      <c r="D9" s="78"/>
      <c r="E9" s="78"/>
      <c r="F9" s="78"/>
      <c r="G9" s="78"/>
      <c r="H9" s="79"/>
      <c r="I9" s="5" t="s">
        <v>2</v>
      </c>
      <c r="J9" s="13" t="str">
        <f>+J8</f>
        <v>800.093.816-3</v>
      </c>
    </row>
    <row r="10" spans="1:10" ht="39" customHeight="1" thickBot="1" x14ac:dyDescent="0.35">
      <c r="A10" s="3"/>
      <c r="B10" s="10" t="s">
        <v>7</v>
      </c>
      <c r="C10" s="80" t="str">
        <f>+C8</f>
        <v>CONSEJO SUPERIOR DE LA JUDICATURA</v>
      </c>
      <c r="D10" s="81"/>
      <c r="E10" s="81"/>
      <c r="F10" s="81"/>
      <c r="G10" s="81"/>
      <c r="H10" s="82"/>
      <c r="I10" s="6" t="s">
        <v>2</v>
      </c>
      <c r="J10" s="14" t="str">
        <f>+J8</f>
        <v>800.093.816-3</v>
      </c>
    </row>
    <row r="11" spans="1:10" ht="38.1" customHeight="1" thickBot="1" x14ac:dyDescent="0.35">
      <c r="A11" s="3"/>
      <c r="B11" s="83" t="s">
        <v>3</v>
      </c>
      <c r="C11" s="84"/>
      <c r="D11" s="84"/>
      <c r="E11" s="84"/>
      <c r="F11" s="84"/>
      <c r="G11" s="84"/>
      <c r="H11" s="84"/>
      <c r="I11" s="84"/>
      <c r="J11" s="85"/>
    </row>
    <row r="12" spans="1:10" ht="42" customHeight="1" thickBot="1" x14ac:dyDescent="0.35">
      <c r="A12" s="3"/>
      <c r="B12" s="86" t="s">
        <v>8</v>
      </c>
      <c r="C12" s="87"/>
      <c r="D12" s="87"/>
      <c r="E12" s="87"/>
      <c r="F12" s="87"/>
      <c r="G12" s="87"/>
      <c r="H12" s="87"/>
      <c r="I12" s="87"/>
      <c r="J12" s="88"/>
    </row>
    <row r="13" spans="1:10" ht="36" customHeight="1" thickBot="1" x14ac:dyDescent="0.35">
      <c r="A13" s="3"/>
      <c r="B13" s="83" t="s">
        <v>92</v>
      </c>
      <c r="C13" s="84"/>
      <c r="D13" s="84"/>
      <c r="E13" s="84"/>
      <c r="F13" s="84"/>
      <c r="G13" s="84"/>
      <c r="H13" s="84"/>
      <c r="I13" s="84"/>
      <c r="J13" s="85"/>
    </row>
    <row r="14" spans="1:10" ht="39.6" customHeight="1" thickBot="1" x14ac:dyDescent="0.35">
      <c r="A14" s="3"/>
      <c r="B14" s="94" t="s">
        <v>93</v>
      </c>
      <c r="C14" s="95"/>
      <c r="D14" s="95"/>
      <c r="E14" s="95"/>
      <c r="F14" s="95"/>
      <c r="G14" s="95"/>
      <c r="H14" s="95"/>
      <c r="I14" s="95"/>
      <c r="J14" s="96"/>
    </row>
    <row r="15" spans="1:10" ht="38.1" customHeight="1" x14ac:dyDescent="0.3">
      <c r="A15" s="3"/>
      <c r="B15" s="97" t="s">
        <v>52</v>
      </c>
      <c r="C15" s="98"/>
      <c r="D15" s="98"/>
      <c r="E15" s="99" t="s">
        <v>91</v>
      </c>
      <c r="F15" s="100"/>
      <c r="G15" s="100"/>
      <c r="H15" s="100"/>
      <c r="I15" s="100"/>
      <c r="J15" s="101"/>
    </row>
    <row r="16" spans="1:10" ht="38.1" customHeight="1" x14ac:dyDescent="0.3">
      <c r="A16" s="3"/>
      <c r="B16" s="51" t="s">
        <v>35</v>
      </c>
      <c r="C16" s="52"/>
      <c r="D16" s="52"/>
      <c r="E16" s="53" t="s">
        <v>61</v>
      </c>
      <c r="F16" s="54"/>
      <c r="G16" s="54"/>
      <c r="H16" s="54"/>
      <c r="I16" s="54"/>
      <c r="J16" s="55"/>
    </row>
    <row r="17" spans="1:10" ht="38.1" customHeight="1" thickBot="1" x14ac:dyDescent="0.35">
      <c r="A17" s="3"/>
      <c r="B17" s="89" t="s">
        <v>53</v>
      </c>
      <c r="C17" s="90"/>
      <c r="D17" s="90"/>
      <c r="E17" s="91" t="s">
        <v>34</v>
      </c>
      <c r="F17" s="92"/>
      <c r="G17" s="92"/>
      <c r="H17" s="92"/>
      <c r="I17" s="92"/>
      <c r="J17" s="93"/>
    </row>
    <row r="18" spans="1:10" ht="38.1" customHeight="1" thickBot="1" x14ac:dyDescent="0.35">
      <c r="A18" s="3"/>
      <c r="B18" s="83" t="s">
        <v>9</v>
      </c>
      <c r="C18" s="84"/>
      <c r="D18" s="84"/>
      <c r="E18" s="84"/>
      <c r="F18" s="84"/>
      <c r="G18" s="84"/>
      <c r="H18" s="84"/>
      <c r="I18" s="84"/>
      <c r="J18" s="85"/>
    </row>
    <row r="19" spans="1:10" ht="29.1" customHeight="1" thickBot="1" x14ac:dyDescent="0.35">
      <c r="A19" s="3"/>
      <c r="B19" s="94" t="s">
        <v>10</v>
      </c>
      <c r="C19" s="95"/>
      <c r="D19" s="95"/>
      <c r="E19" s="95"/>
      <c r="F19" s="95"/>
      <c r="G19" s="95"/>
      <c r="H19" s="95"/>
      <c r="I19" s="95"/>
      <c r="J19" s="96"/>
    </row>
    <row r="20" spans="1:10" ht="39.6" customHeight="1" thickBot="1" x14ac:dyDescent="0.35">
      <c r="A20" s="3"/>
      <c r="B20" s="42" t="s">
        <v>11</v>
      </c>
      <c r="C20" s="43"/>
      <c r="D20" s="43"/>
      <c r="E20" s="43"/>
      <c r="F20" s="43"/>
      <c r="G20" s="43"/>
      <c r="H20" s="43"/>
      <c r="I20" s="43"/>
      <c r="J20" s="44"/>
    </row>
    <row r="21" spans="1:10" ht="38.1" hidden="1" customHeight="1" x14ac:dyDescent="0.3">
      <c r="A21" s="3"/>
      <c r="B21" s="11"/>
      <c r="C21" s="11"/>
      <c r="D21" s="11"/>
      <c r="E21" s="24"/>
      <c r="F21" s="24"/>
      <c r="G21" s="24"/>
      <c r="H21" s="24"/>
      <c r="I21" s="24"/>
      <c r="J21" s="24"/>
    </row>
    <row r="22" spans="1:10" ht="26.45" customHeight="1" thickBot="1" x14ac:dyDescent="0.35">
      <c r="A22" s="3"/>
      <c r="B22" s="56" t="s">
        <v>18</v>
      </c>
      <c r="C22" s="57"/>
      <c r="D22" s="57"/>
      <c r="E22" s="61"/>
      <c r="F22" s="56" t="s">
        <v>4</v>
      </c>
      <c r="G22" s="57"/>
      <c r="H22" s="57"/>
      <c r="I22" s="57"/>
      <c r="J22" s="61"/>
    </row>
    <row r="23" spans="1:10" ht="38.1" customHeight="1" x14ac:dyDescent="0.3">
      <c r="A23" s="3"/>
      <c r="B23" s="62" t="s">
        <v>54</v>
      </c>
      <c r="C23" s="63"/>
      <c r="D23" s="63"/>
      <c r="E23" s="64"/>
      <c r="F23" s="65">
        <v>5</v>
      </c>
      <c r="G23" s="66"/>
      <c r="H23" s="66"/>
      <c r="I23" s="66"/>
      <c r="J23" s="67"/>
    </row>
    <row r="24" spans="1:10" ht="38.1" customHeight="1" thickBot="1" x14ac:dyDescent="0.35">
      <c r="A24" s="3"/>
      <c r="B24" s="68" t="s">
        <v>35</v>
      </c>
      <c r="C24" s="69"/>
      <c r="D24" s="69"/>
      <c r="E24" s="70">
        <v>4</v>
      </c>
      <c r="F24" s="71">
        <v>5</v>
      </c>
      <c r="G24" s="72"/>
      <c r="H24" s="72"/>
      <c r="I24" s="72"/>
      <c r="J24" s="73"/>
    </row>
    <row r="25" spans="1:10" ht="31.35" customHeight="1" thickBot="1" x14ac:dyDescent="0.35">
      <c r="A25" s="3"/>
      <c r="B25" s="56" t="s">
        <v>12</v>
      </c>
      <c r="C25" s="57"/>
      <c r="D25" s="57"/>
      <c r="E25" s="57"/>
      <c r="F25" s="58">
        <f>SUM(F23:J24)</f>
        <v>10</v>
      </c>
      <c r="G25" s="59"/>
      <c r="H25" s="59"/>
      <c r="I25" s="59"/>
      <c r="J25" s="60"/>
    </row>
    <row r="26" spans="1:10" ht="62.1" customHeight="1" thickBot="1" x14ac:dyDescent="0.35">
      <c r="A26" s="3"/>
      <c r="B26" s="48" t="s">
        <v>44</v>
      </c>
      <c r="C26" s="49"/>
      <c r="D26" s="49"/>
      <c r="E26" s="49"/>
      <c r="F26" s="49"/>
      <c r="G26" s="49"/>
      <c r="H26" s="49"/>
      <c r="I26" s="49"/>
      <c r="J26" s="50"/>
    </row>
    <row r="27" spans="1:10" ht="30" customHeight="1" thickBot="1" x14ac:dyDescent="0.35">
      <c r="A27" s="3"/>
      <c r="B27" s="89" t="s">
        <v>62</v>
      </c>
      <c r="C27" s="90"/>
      <c r="D27" s="90"/>
      <c r="E27" s="90"/>
      <c r="F27" s="90"/>
      <c r="G27" s="90"/>
      <c r="H27" s="102"/>
      <c r="I27" s="19"/>
      <c r="J27" s="20"/>
    </row>
    <row r="28" spans="1:10" ht="32.65" customHeight="1" thickBot="1" x14ac:dyDescent="0.35">
      <c r="A28" s="3"/>
      <c r="B28" s="103" t="s">
        <v>49</v>
      </c>
      <c r="C28" s="104"/>
      <c r="D28" s="105"/>
      <c r="E28" s="106" t="s">
        <v>112</v>
      </c>
      <c r="F28" s="107"/>
      <c r="G28" s="107"/>
      <c r="H28" s="108"/>
      <c r="I28" s="30" t="s">
        <v>46</v>
      </c>
      <c r="J28" s="31" t="s">
        <v>47</v>
      </c>
    </row>
    <row r="29" spans="1:10" ht="23.1" customHeight="1" x14ac:dyDescent="0.3">
      <c r="A29" s="3"/>
      <c r="B29" s="109" t="s">
        <v>13</v>
      </c>
      <c r="C29" s="110"/>
      <c r="D29" s="111"/>
      <c r="E29" s="112" t="s">
        <v>31</v>
      </c>
      <c r="F29" s="112"/>
      <c r="G29" s="112"/>
      <c r="H29" s="113"/>
      <c r="I29" s="114" t="s">
        <v>48</v>
      </c>
      <c r="J29" s="117"/>
    </row>
    <row r="30" spans="1:10" ht="23.1" customHeight="1" x14ac:dyDescent="0.3">
      <c r="A30" s="3"/>
      <c r="B30" s="120" t="s">
        <v>40</v>
      </c>
      <c r="C30" s="121"/>
      <c r="D30" s="122"/>
      <c r="E30" s="112" t="s">
        <v>64</v>
      </c>
      <c r="F30" s="112"/>
      <c r="G30" s="112"/>
      <c r="H30" s="113"/>
      <c r="I30" s="115"/>
      <c r="J30" s="118"/>
    </row>
    <row r="31" spans="1:10" ht="23.1" customHeight="1" x14ac:dyDescent="0.3">
      <c r="A31" s="3"/>
      <c r="B31" s="120" t="s">
        <v>41</v>
      </c>
      <c r="C31" s="121"/>
      <c r="D31" s="122"/>
      <c r="E31" s="112" t="s">
        <v>20</v>
      </c>
      <c r="F31" s="112"/>
      <c r="G31" s="112"/>
      <c r="H31" s="113"/>
      <c r="I31" s="115"/>
      <c r="J31" s="118"/>
    </row>
    <row r="32" spans="1:10" ht="23.1" customHeight="1" x14ac:dyDescent="0.3">
      <c r="A32" s="3"/>
      <c r="B32" s="120" t="s">
        <v>42</v>
      </c>
      <c r="C32" s="121"/>
      <c r="D32" s="122"/>
      <c r="E32" s="112" t="s">
        <v>55</v>
      </c>
      <c r="F32" s="112"/>
      <c r="G32" s="112"/>
      <c r="H32" s="113"/>
      <c r="I32" s="115"/>
      <c r="J32" s="118"/>
    </row>
    <row r="33" spans="1:10" ht="23.1" customHeight="1" x14ac:dyDescent="0.3">
      <c r="A33" s="3"/>
      <c r="B33" s="120" t="s">
        <v>63</v>
      </c>
      <c r="C33" s="121"/>
      <c r="D33" s="122"/>
      <c r="E33" s="112" t="s">
        <v>14</v>
      </c>
      <c r="F33" s="112"/>
      <c r="G33" s="112"/>
      <c r="H33" s="113"/>
      <c r="I33" s="115"/>
      <c r="J33" s="118"/>
    </row>
    <row r="34" spans="1:10" ht="36.950000000000003" customHeight="1" thickBot="1" x14ac:dyDescent="0.35">
      <c r="A34" s="3"/>
      <c r="B34" s="123" t="s">
        <v>43</v>
      </c>
      <c r="C34" s="124"/>
      <c r="D34" s="125"/>
      <c r="E34" s="92" t="s">
        <v>45</v>
      </c>
      <c r="F34" s="92"/>
      <c r="G34" s="92"/>
      <c r="H34" s="93"/>
      <c r="I34" s="116"/>
      <c r="J34" s="119"/>
    </row>
    <row r="35" spans="1:10" ht="32.65" customHeight="1" thickBot="1" x14ac:dyDescent="0.35">
      <c r="B35" s="27" t="s">
        <v>65</v>
      </c>
      <c r="C35" s="28"/>
      <c r="D35" s="28"/>
      <c r="E35" s="28"/>
      <c r="F35" s="28"/>
      <c r="G35" s="28"/>
      <c r="H35" s="28"/>
      <c r="I35" s="28"/>
      <c r="J35" s="29"/>
    </row>
    <row r="36" spans="1:10" ht="30" customHeight="1" thickBot="1" x14ac:dyDescent="0.35">
      <c r="B36" s="103" t="s">
        <v>49</v>
      </c>
      <c r="C36" s="104"/>
      <c r="D36" s="105"/>
      <c r="E36" s="126" t="s">
        <v>113</v>
      </c>
      <c r="F36" s="126"/>
      <c r="G36" s="126"/>
      <c r="H36" s="127"/>
      <c r="I36" s="30" t="s">
        <v>46</v>
      </c>
      <c r="J36" s="32" t="s">
        <v>47</v>
      </c>
    </row>
    <row r="37" spans="1:10" ht="23.1" customHeight="1" x14ac:dyDescent="0.3">
      <c r="B37" s="128" t="s">
        <v>13</v>
      </c>
      <c r="C37" s="129"/>
      <c r="D37" s="130"/>
      <c r="E37" s="112" t="s">
        <v>31</v>
      </c>
      <c r="F37" s="112"/>
      <c r="G37" s="112"/>
      <c r="H37" s="113"/>
      <c r="I37" s="114" t="s">
        <v>48</v>
      </c>
      <c r="J37" s="117"/>
    </row>
    <row r="38" spans="1:10" ht="23.1" customHeight="1" x14ac:dyDescent="0.3">
      <c r="B38" s="120" t="s">
        <v>36</v>
      </c>
      <c r="C38" s="121"/>
      <c r="D38" s="122"/>
      <c r="E38" s="112" t="s">
        <v>20</v>
      </c>
      <c r="F38" s="112"/>
      <c r="G38" s="112"/>
      <c r="H38" s="113"/>
      <c r="I38" s="115"/>
      <c r="J38" s="118"/>
    </row>
    <row r="39" spans="1:10" ht="23.1" customHeight="1" x14ac:dyDescent="0.3">
      <c r="B39" s="120" t="s">
        <v>37</v>
      </c>
      <c r="C39" s="121"/>
      <c r="D39" s="122"/>
      <c r="E39" s="112" t="s">
        <v>15</v>
      </c>
      <c r="F39" s="112"/>
      <c r="G39" s="112"/>
      <c r="H39" s="113"/>
      <c r="I39" s="115"/>
      <c r="J39" s="118"/>
    </row>
    <row r="40" spans="1:10" ht="23.1" customHeight="1" x14ac:dyDescent="0.3">
      <c r="B40" s="120" t="s">
        <v>26</v>
      </c>
      <c r="C40" s="121"/>
      <c r="D40" s="122"/>
      <c r="E40" s="112" t="s">
        <v>16</v>
      </c>
      <c r="F40" s="112"/>
      <c r="G40" s="112"/>
      <c r="H40" s="113"/>
      <c r="I40" s="115"/>
      <c r="J40" s="118"/>
    </row>
    <row r="41" spans="1:10" ht="23.1" customHeight="1" x14ac:dyDescent="0.3">
      <c r="B41" s="120" t="s">
        <v>38</v>
      </c>
      <c r="C41" s="121"/>
      <c r="D41" s="122"/>
      <c r="E41" s="112" t="s">
        <v>17</v>
      </c>
      <c r="F41" s="112"/>
      <c r="G41" s="112"/>
      <c r="H41" s="113"/>
      <c r="I41" s="115"/>
      <c r="J41" s="118"/>
    </row>
    <row r="42" spans="1:10" ht="23.1" customHeight="1" x14ac:dyDescent="0.3">
      <c r="B42" s="120" t="s">
        <v>39</v>
      </c>
      <c r="C42" s="121"/>
      <c r="D42" s="122"/>
      <c r="E42" s="112" t="s">
        <v>33</v>
      </c>
      <c r="F42" s="112"/>
      <c r="G42" s="112"/>
      <c r="H42" s="113"/>
      <c r="I42" s="115"/>
      <c r="J42" s="118"/>
    </row>
    <row r="43" spans="1:10" ht="36.950000000000003" customHeight="1" thickBot="1" x14ac:dyDescent="0.35">
      <c r="B43" s="123" t="s">
        <v>27</v>
      </c>
      <c r="C43" s="124"/>
      <c r="D43" s="125"/>
      <c r="E43" s="92" t="s">
        <v>45</v>
      </c>
      <c r="F43" s="92"/>
      <c r="G43" s="92"/>
      <c r="H43" s="93"/>
      <c r="I43" s="116"/>
      <c r="J43" s="119"/>
    </row>
    <row r="44" spans="1:10" ht="36.950000000000003" customHeight="1" thickBot="1" x14ac:dyDescent="0.35">
      <c r="B44" s="131" t="s">
        <v>12</v>
      </c>
      <c r="C44" s="132"/>
      <c r="D44" s="132"/>
      <c r="E44" s="132"/>
      <c r="F44" s="132"/>
      <c r="G44" s="132"/>
      <c r="H44" s="132"/>
      <c r="I44" s="133"/>
      <c r="J44" s="18">
        <f>SUM(J29:J43)</f>
        <v>0</v>
      </c>
    </row>
    <row r="45" spans="1:10" ht="18" customHeight="1" x14ac:dyDescent="0.3">
      <c r="B45" s="7"/>
      <c r="H45" s="15"/>
      <c r="I45" s="15"/>
      <c r="J45" s="17" t="s">
        <v>57</v>
      </c>
    </row>
  </sheetData>
  <mergeCells count="67">
    <mergeCell ref="J37:J43"/>
    <mergeCell ref="B38:D38"/>
    <mergeCell ref="B44:I44"/>
    <mergeCell ref="B42:D42"/>
    <mergeCell ref="E42:H42"/>
    <mergeCell ref="B43:D43"/>
    <mergeCell ref="E43:H43"/>
    <mergeCell ref="E38:H38"/>
    <mergeCell ref="B39:D39"/>
    <mergeCell ref="E39:H39"/>
    <mergeCell ref="B40:D40"/>
    <mergeCell ref="E40:H40"/>
    <mergeCell ref="B41:D41"/>
    <mergeCell ref="E41:H41"/>
    <mergeCell ref="B36:D36"/>
    <mergeCell ref="E36:H36"/>
    <mergeCell ref="B37:D37"/>
    <mergeCell ref="E37:H37"/>
    <mergeCell ref="I37:I43"/>
    <mergeCell ref="I29:I34"/>
    <mergeCell ref="J29:J34"/>
    <mergeCell ref="B30:D30"/>
    <mergeCell ref="E30:H30"/>
    <mergeCell ref="B34:D34"/>
    <mergeCell ref="E34:H34"/>
    <mergeCell ref="B31:D31"/>
    <mergeCell ref="E31:H31"/>
    <mergeCell ref="B32:D32"/>
    <mergeCell ref="E32:H32"/>
    <mergeCell ref="B33:D33"/>
    <mergeCell ref="E33:H33"/>
    <mergeCell ref="B27:H27"/>
    <mergeCell ref="B28:D28"/>
    <mergeCell ref="E28:H28"/>
    <mergeCell ref="B29:D29"/>
    <mergeCell ref="E29:H29"/>
    <mergeCell ref="B12:J12"/>
    <mergeCell ref="B17:D17"/>
    <mergeCell ref="E17:J17"/>
    <mergeCell ref="B18:J18"/>
    <mergeCell ref="B19:J19"/>
    <mergeCell ref="B13:J13"/>
    <mergeCell ref="B14:J14"/>
    <mergeCell ref="B15:D15"/>
    <mergeCell ref="E15:J15"/>
    <mergeCell ref="B7:J7"/>
    <mergeCell ref="C8:H8"/>
    <mergeCell ref="C9:H9"/>
    <mergeCell ref="C10:H10"/>
    <mergeCell ref="B11:J11"/>
    <mergeCell ref="B26:J26"/>
    <mergeCell ref="B16:D16"/>
    <mergeCell ref="E16:J16"/>
    <mergeCell ref="B25:E25"/>
    <mergeCell ref="F25:J25"/>
    <mergeCell ref="B20:J20"/>
    <mergeCell ref="B22:E22"/>
    <mergeCell ref="F22:J22"/>
    <mergeCell ref="B23:E23"/>
    <mergeCell ref="F23:J23"/>
    <mergeCell ref="B24:E24"/>
    <mergeCell ref="F24:J24"/>
    <mergeCell ref="B2:J2"/>
    <mergeCell ref="B3:J3"/>
    <mergeCell ref="B4:J4"/>
    <mergeCell ref="B5:J5"/>
    <mergeCell ref="B6:J6"/>
  </mergeCells>
  <pageMargins left="0.7" right="0.7" top="0.75" bottom="0.75" header="0.3" footer="0.3"/>
  <pageSetup scale="32" orientation="portrait" r:id="rId1"/>
  <rowBreaks count="1" manualBreakCount="1">
    <brk id="25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4FCCD"/>
  </sheetPr>
  <dimension ref="A1:K40"/>
  <sheetViews>
    <sheetView showGridLines="0" view="pageBreakPreview" zoomScale="80" zoomScaleNormal="82" zoomScaleSheetLayoutView="80" workbookViewId="0"/>
  </sheetViews>
  <sheetFormatPr baseColWidth="10" defaultRowHeight="16.5" x14ac:dyDescent="0.3"/>
  <cols>
    <col min="1" max="1" width="11.42578125" style="23"/>
    <col min="2" max="2" width="17.7109375" style="23" customWidth="1"/>
    <col min="3" max="3" width="52.7109375" style="23" customWidth="1"/>
    <col min="4" max="4" width="36.7109375" style="23" customWidth="1"/>
    <col min="5" max="5" width="18.42578125" style="23" customWidth="1"/>
    <col min="6" max="6" width="18.140625" style="23" customWidth="1"/>
    <col min="7" max="7" width="6.7109375" style="23" customWidth="1"/>
    <col min="8" max="8" width="10.42578125" style="23" customWidth="1"/>
    <col min="9" max="9" width="28.28515625" style="23" customWidth="1"/>
    <col min="10" max="10" width="32.7109375" style="23" customWidth="1"/>
    <col min="11" max="11" width="14" style="23" customWidth="1"/>
    <col min="12" max="16384" width="11.42578125" style="23"/>
  </cols>
  <sheetData>
    <row r="1" spans="1:10" ht="21.75" customHeight="1" thickBot="1" x14ac:dyDescent="0.35">
      <c r="A1" s="1"/>
      <c r="B1" s="2"/>
      <c r="C1" s="1"/>
      <c r="D1" s="1"/>
      <c r="E1" s="1"/>
      <c r="F1" s="1"/>
      <c r="G1" s="1"/>
      <c r="H1" s="22"/>
      <c r="I1" s="22"/>
      <c r="J1" s="22"/>
    </row>
    <row r="2" spans="1:10" ht="48.95" customHeight="1" x14ac:dyDescent="0.3">
      <c r="A2" s="1"/>
      <c r="B2" s="33" t="str">
        <f>+'1. CALIF. DEDUCIBLES TRDM'!B2</f>
        <v>CONSEJO SUPERIOR DE LA JUDICATURA</v>
      </c>
      <c r="C2" s="34"/>
      <c r="D2" s="34"/>
      <c r="E2" s="34"/>
      <c r="F2" s="34"/>
      <c r="G2" s="34"/>
      <c r="H2" s="34"/>
      <c r="I2" s="34"/>
      <c r="J2" s="35"/>
    </row>
    <row r="3" spans="1:10" ht="49.5" customHeight="1" thickBot="1" x14ac:dyDescent="0.35">
      <c r="A3" s="1"/>
      <c r="B3" s="36" t="s">
        <v>90</v>
      </c>
      <c r="C3" s="37"/>
      <c r="D3" s="37"/>
      <c r="E3" s="37"/>
      <c r="F3" s="37"/>
      <c r="G3" s="37"/>
      <c r="H3" s="37"/>
      <c r="I3" s="37"/>
      <c r="J3" s="38"/>
    </row>
    <row r="4" spans="1:10" ht="35.450000000000003" customHeight="1" thickBot="1" x14ac:dyDescent="0.35">
      <c r="A4" s="1"/>
      <c r="B4" s="39" t="s">
        <v>78</v>
      </c>
      <c r="C4" s="40"/>
      <c r="D4" s="40"/>
      <c r="E4" s="40"/>
      <c r="F4" s="40"/>
      <c r="G4" s="40"/>
      <c r="H4" s="40"/>
      <c r="I4" s="40"/>
      <c r="J4" s="41"/>
    </row>
    <row r="5" spans="1:10" ht="33" customHeight="1" thickBot="1" x14ac:dyDescent="0.35">
      <c r="A5" s="1"/>
      <c r="B5" s="42" t="s">
        <v>0</v>
      </c>
      <c r="C5" s="43"/>
      <c r="D5" s="43"/>
      <c r="E5" s="43"/>
      <c r="F5" s="43"/>
      <c r="G5" s="43"/>
      <c r="H5" s="43"/>
      <c r="I5" s="43"/>
      <c r="J5" s="44"/>
    </row>
    <row r="6" spans="1:10" ht="92.45" customHeight="1" thickBot="1" x14ac:dyDescent="0.35">
      <c r="A6" s="3"/>
      <c r="B6" s="45" t="s">
        <v>107</v>
      </c>
      <c r="C6" s="46"/>
      <c r="D6" s="46"/>
      <c r="E6" s="46"/>
      <c r="F6" s="46"/>
      <c r="G6" s="46"/>
      <c r="H6" s="46"/>
      <c r="I6" s="46"/>
      <c r="J6" s="47"/>
    </row>
    <row r="7" spans="1:10" ht="33" customHeight="1" thickBot="1" x14ac:dyDescent="0.35">
      <c r="A7" s="3"/>
      <c r="B7" s="42" t="s">
        <v>1</v>
      </c>
      <c r="C7" s="43"/>
      <c r="D7" s="43"/>
      <c r="E7" s="43"/>
      <c r="F7" s="43"/>
      <c r="G7" s="43"/>
      <c r="H7" s="43"/>
      <c r="I7" s="43"/>
      <c r="J7" s="44"/>
    </row>
    <row r="8" spans="1:10" ht="38.1" customHeight="1" x14ac:dyDescent="0.3">
      <c r="A8" s="3"/>
      <c r="B8" s="8" t="s">
        <v>5</v>
      </c>
      <c r="C8" s="74" t="str">
        <f>+'1. CALIF. DEDUCIBLES TRDM'!C8</f>
        <v>CONSEJO SUPERIOR DE LA JUDICATURA</v>
      </c>
      <c r="D8" s="75"/>
      <c r="E8" s="75"/>
      <c r="F8" s="75"/>
      <c r="G8" s="75"/>
      <c r="H8" s="76"/>
      <c r="I8" s="4" t="s">
        <v>2</v>
      </c>
      <c r="J8" s="12" t="str">
        <f>+'1. CALIF. DEDUCIBLES TRDM'!J8</f>
        <v>800.093.816-3</v>
      </c>
    </row>
    <row r="9" spans="1:10" ht="42" customHeight="1" x14ac:dyDescent="0.3">
      <c r="A9" s="3"/>
      <c r="B9" s="9" t="s">
        <v>6</v>
      </c>
      <c r="C9" s="77" t="str">
        <f>+C8</f>
        <v>CONSEJO SUPERIOR DE LA JUDICATURA</v>
      </c>
      <c r="D9" s="78"/>
      <c r="E9" s="78"/>
      <c r="F9" s="78"/>
      <c r="G9" s="78"/>
      <c r="H9" s="79"/>
      <c r="I9" s="5" t="s">
        <v>2</v>
      </c>
      <c r="J9" s="13" t="str">
        <f>+J8</f>
        <v>800.093.816-3</v>
      </c>
    </row>
    <row r="10" spans="1:10" ht="39" customHeight="1" thickBot="1" x14ac:dyDescent="0.35">
      <c r="A10" s="3"/>
      <c r="B10" s="10" t="s">
        <v>7</v>
      </c>
      <c r="C10" s="80" t="str">
        <f>+C8</f>
        <v>CONSEJO SUPERIOR DE LA JUDICATURA</v>
      </c>
      <c r="D10" s="81"/>
      <c r="E10" s="81"/>
      <c r="F10" s="81"/>
      <c r="G10" s="81"/>
      <c r="H10" s="82"/>
      <c r="I10" s="6" t="s">
        <v>2</v>
      </c>
      <c r="J10" s="14" t="str">
        <f>+J8</f>
        <v>800.093.816-3</v>
      </c>
    </row>
    <row r="11" spans="1:10" ht="38.1" customHeight="1" thickBot="1" x14ac:dyDescent="0.35">
      <c r="A11" s="3"/>
      <c r="B11" s="83" t="s">
        <v>3</v>
      </c>
      <c r="C11" s="84"/>
      <c r="D11" s="84"/>
      <c r="E11" s="84"/>
      <c r="F11" s="84"/>
      <c r="G11" s="84"/>
      <c r="H11" s="84"/>
      <c r="I11" s="84"/>
      <c r="J11" s="85"/>
    </row>
    <row r="12" spans="1:10" ht="42" customHeight="1" thickBot="1" x14ac:dyDescent="0.35">
      <c r="A12" s="3"/>
      <c r="B12" s="86" t="s">
        <v>8</v>
      </c>
      <c r="C12" s="87"/>
      <c r="D12" s="87"/>
      <c r="E12" s="87"/>
      <c r="F12" s="87"/>
      <c r="G12" s="87"/>
      <c r="H12" s="87"/>
      <c r="I12" s="87"/>
      <c r="J12" s="88"/>
    </row>
    <row r="13" spans="1:10" ht="36" customHeight="1" thickBot="1" x14ac:dyDescent="0.35">
      <c r="A13" s="3"/>
      <c r="B13" s="83" t="s">
        <v>67</v>
      </c>
      <c r="C13" s="84"/>
      <c r="D13" s="84"/>
      <c r="E13" s="84"/>
      <c r="F13" s="84"/>
      <c r="G13" s="84"/>
      <c r="H13" s="84"/>
      <c r="I13" s="84"/>
      <c r="J13" s="85"/>
    </row>
    <row r="14" spans="1:10" ht="39.6" customHeight="1" thickBot="1" x14ac:dyDescent="0.35">
      <c r="A14" s="3"/>
      <c r="B14" s="94" t="s">
        <v>60</v>
      </c>
      <c r="C14" s="95"/>
      <c r="D14" s="95"/>
      <c r="E14" s="95"/>
      <c r="F14" s="95"/>
      <c r="G14" s="95"/>
      <c r="H14" s="95"/>
      <c r="I14" s="95"/>
      <c r="J14" s="96"/>
    </row>
    <row r="15" spans="1:10" ht="38.1" customHeight="1" thickBot="1" x14ac:dyDescent="0.35">
      <c r="A15" s="3"/>
      <c r="B15" s="94" t="s">
        <v>28</v>
      </c>
      <c r="C15" s="95"/>
      <c r="D15" s="95"/>
      <c r="E15" s="144" t="s">
        <v>66</v>
      </c>
      <c r="F15" s="145"/>
      <c r="G15" s="145"/>
      <c r="H15" s="145"/>
      <c r="I15" s="145"/>
      <c r="J15" s="146"/>
    </row>
    <row r="16" spans="1:10" ht="38.1" customHeight="1" thickBot="1" x14ac:dyDescent="0.35">
      <c r="A16" s="3"/>
      <c r="B16" s="94" t="s">
        <v>68</v>
      </c>
      <c r="C16" s="95"/>
      <c r="D16" s="95"/>
      <c r="E16" s="147" t="s">
        <v>34</v>
      </c>
      <c r="F16" s="148"/>
      <c r="G16" s="148"/>
      <c r="H16" s="148"/>
      <c r="I16" s="148"/>
      <c r="J16" s="149"/>
    </row>
    <row r="17" spans="1:11" ht="38.1" customHeight="1" thickBot="1" x14ac:dyDescent="0.35">
      <c r="A17" s="3"/>
      <c r="B17" s="141" t="s">
        <v>11</v>
      </c>
      <c r="C17" s="142"/>
      <c r="D17" s="142"/>
      <c r="E17" s="142"/>
      <c r="F17" s="142"/>
      <c r="G17" s="142"/>
      <c r="H17" s="142"/>
      <c r="I17" s="142"/>
      <c r="J17" s="143"/>
    </row>
    <row r="18" spans="1:11" ht="38.1" hidden="1" customHeight="1" thickBot="1" x14ac:dyDescent="0.35">
      <c r="A18" s="3"/>
      <c r="B18" s="56" t="s">
        <v>18</v>
      </c>
      <c r="C18" s="57"/>
      <c r="D18" s="57"/>
      <c r="E18" s="61"/>
      <c r="F18" s="56" t="s">
        <v>4</v>
      </c>
      <c r="G18" s="57"/>
      <c r="H18" s="57"/>
      <c r="I18" s="57"/>
      <c r="J18" s="61"/>
    </row>
    <row r="19" spans="1:11" ht="26.45" customHeight="1" thickBot="1" x14ac:dyDescent="0.35">
      <c r="A19" s="3"/>
      <c r="B19" s="134" t="s">
        <v>28</v>
      </c>
      <c r="C19" s="135"/>
      <c r="D19" s="135"/>
      <c r="E19" s="136"/>
      <c r="F19" s="137">
        <v>10</v>
      </c>
      <c r="G19" s="138"/>
      <c r="H19" s="138"/>
      <c r="I19" s="138"/>
      <c r="J19" s="139"/>
    </row>
    <row r="20" spans="1:11" ht="38.1" customHeight="1" thickBot="1" x14ac:dyDescent="0.35">
      <c r="A20" s="3"/>
      <c r="B20" s="56" t="s">
        <v>12</v>
      </c>
      <c r="C20" s="57"/>
      <c r="D20" s="57"/>
      <c r="E20" s="57"/>
      <c r="F20" s="58">
        <f>SUM(F19)</f>
        <v>10</v>
      </c>
      <c r="G20" s="59"/>
      <c r="H20" s="59"/>
      <c r="I20" s="59"/>
      <c r="J20" s="60"/>
    </row>
    <row r="21" spans="1:11" ht="58.35" customHeight="1" thickBot="1" x14ac:dyDescent="0.35">
      <c r="A21" s="3"/>
      <c r="B21" s="48" t="s">
        <v>44</v>
      </c>
      <c r="C21" s="49"/>
      <c r="D21" s="49"/>
      <c r="E21" s="49"/>
      <c r="F21" s="49"/>
      <c r="G21" s="49"/>
      <c r="H21" s="49"/>
      <c r="I21" s="49"/>
      <c r="J21" s="50"/>
    </row>
    <row r="22" spans="1:11" ht="31.35" customHeight="1" thickBot="1" x14ac:dyDescent="0.35">
      <c r="A22" s="3"/>
      <c r="B22" s="94" t="s">
        <v>69</v>
      </c>
      <c r="C22" s="95"/>
      <c r="D22" s="95"/>
      <c r="E22" s="95"/>
      <c r="F22" s="95"/>
      <c r="G22" s="95"/>
      <c r="H22" s="95"/>
      <c r="I22" s="95"/>
      <c r="J22" s="96"/>
    </row>
    <row r="23" spans="1:11" ht="32.65" customHeight="1" thickBot="1" x14ac:dyDescent="0.35">
      <c r="A23" s="3"/>
      <c r="B23" s="106" t="s">
        <v>51</v>
      </c>
      <c r="C23" s="107"/>
      <c r="D23" s="140"/>
      <c r="E23" s="106" t="s">
        <v>112</v>
      </c>
      <c r="F23" s="107"/>
      <c r="G23" s="107"/>
      <c r="H23" s="108"/>
      <c r="I23" s="30" t="s">
        <v>46</v>
      </c>
      <c r="J23" s="31" t="s">
        <v>47</v>
      </c>
    </row>
    <row r="24" spans="1:11" ht="30" customHeight="1" x14ac:dyDescent="0.3">
      <c r="A24" s="3"/>
      <c r="B24" s="109" t="s">
        <v>13</v>
      </c>
      <c r="C24" s="110"/>
      <c r="D24" s="111"/>
      <c r="E24" s="112" t="s">
        <v>31</v>
      </c>
      <c r="F24" s="112"/>
      <c r="G24" s="112"/>
      <c r="H24" s="113"/>
      <c r="I24" s="114" t="s">
        <v>48</v>
      </c>
      <c r="J24" s="117"/>
    </row>
    <row r="25" spans="1:11" ht="23.1" customHeight="1" x14ac:dyDescent="0.3">
      <c r="A25" s="3"/>
      <c r="B25" s="120" t="s">
        <v>22</v>
      </c>
      <c r="C25" s="121"/>
      <c r="D25" s="122"/>
      <c r="E25" s="112" t="s">
        <v>20</v>
      </c>
      <c r="F25" s="112"/>
      <c r="G25" s="112"/>
      <c r="H25" s="113"/>
      <c r="I25" s="115"/>
      <c r="J25" s="118"/>
      <c r="K25" s="26"/>
    </row>
    <row r="26" spans="1:11" ht="23.1" customHeight="1" x14ac:dyDescent="0.3">
      <c r="A26" s="3"/>
      <c r="B26" s="120" t="s">
        <v>24</v>
      </c>
      <c r="C26" s="121"/>
      <c r="D26" s="122"/>
      <c r="E26" s="112" t="s">
        <v>14</v>
      </c>
      <c r="F26" s="112"/>
      <c r="G26" s="112"/>
      <c r="H26" s="113"/>
      <c r="I26" s="115"/>
      <c r="J26" s="118"/>
    </row>
    <row r="27" spans="1:11" ht="23.1" customHeight="1" x14ac:dyDescent="0.3">
      <c r="A27" s="3"/>
      <c r="B27" s="120" t="s">
        <v>23</v>
      </c>
      <c r="C27" s="121"/>
      <c r="D27" s="122"/>
      <c r="E27" s="112" t="s">
        <v>15</v>
      </c>
      <c r="F27" s="112"/>
      <c r="G27" s="112"/>
      <c r="H27" s="113"/>
      <c r="I27" s="115"/>
      <c r="J27" s="118"/>
    </row>
    <row r="28" spans="1:11" ht="23.1" customHeight="1" x14ac:dyDescent="0.3">
      <c r="A28" s="3"/>
      <c r="B28" s="120" t="s">
        <v>25</v>
      </c>
      <c r="C28" s="121"/>
      <c r="D28" s="122"/>
      <c r="E28" s="112" t="s">
        <v>16</v>
      </c>
      <c r="F28" s="112"/>
      <c r="G28" s="112"/>
      <c r="H28" s="113"/>
      <c r="I28" s="115"/>
      <c r="J28" s="118"/>
    </row>
    <row r="29" spans="1:11" ht="23.1" customHeight="1" x14ac:dyDescent="0.3">
      <c r="A29" s="3"/>
      <c r="B29" s="120" t="s">
        <v>70</v>
      </c>
      <c r="C29" s="121"/>
      <c r="D29" s="122"/>
      <c r="E29" s="112" t="s">
        <v>17</v>
      </c>
      <c r="F29" s="112"/>
      <c r="G29" s="112"/>
      <c r="H29" s="113"/>
      <c r="I29" s="115"/>
      <c r="J29" s="118"/>
    </row>
    <row r="30" spans="1:11" ht="36.950000000000003" customHeight="1" thickBot="1" x14ac:dyDescent="0.35">
      <c r="A30" s="3"/>
      <c r="B30" s="123" t="s">
        <v>71</v>
      </c>
      <c r="C30" s="124"/>
      <c r="D30" s="125"/>
      <c r="E30" s="92" t="s">
        <v>45</v>
      </c>
      <c r="F30" s="92"/>
      <c r="G30" s="92"/>
      <c r="H30" s="93"/>
      <c r="I30" s="116"/>
      <c r="J30" s="119"/>
    </row>
    <row r="31" spans="1:11" ht="33.6" customHeight="1" thickBot="1" x14ac:dyDescent="0.35">
      <c r="B31" s="106" t="s">
        <v>50</v>
      </c>
      <c r="C31" s="107"/>
      <c r="D31" s="140"/>
      <c r="E31" s="126" t="s">
        <v>113</v>
      </c>
      <c r="F31" s="126"/>
      <c r="G31" s="126"/>
      <c r="H31" s="127"/>
      <c r="I31" s="30" t="s">
        <v>46</v>
      </c>
      <c r="J31" s="31" t="s">
        <v>47</v>
      </c>
    </row>
    <row r="32" spans="1:11" ht="23.1" customHeight="1" x14ac:dyDescent="0.3">
      <c r="B32" s="128" t="s">
        <v>13</v>
      </c>
      <c r="C32" s="129"/>
      <c r="D32" s="130"/>
      <c r="E32" s="112" t="s">
        <v>31</v>
      </c>
      <c r="F32" s="112"/>
      <c r="G32" s="112"/>
      <c r="H32" s="113"/>
      <c r="I32" s="114" t="s">
        <v>48</v>
      </c>
      <c r="J32" s="117"/>
    </row>
    <row r="33" spans="2:10" ht="23.1" customHeight="1" x14ac:dyDescent="0.3">
      <c r="B33" s="120" t="s">
        <v>94</v>
      </c>
      <c r="C33" s="121"/>
      <c r="D33" s="122"/>
      <c r="E33" s="112" t="s">
        <v>64</v>
      </c>
      <c r="F33" s="112"/>
      <c r="G33" s="112"/>
      <c r="H33" s="113"/>
      <c r="I33" s="115"/>
      <c r="J33" s="118"/>
    </row>
    <row r="34" spans="2:10" ht="23.1" customHeight="1" x14ac:dyDescent="0.3">
      <c r="B34" s="120" t="s">
        <v>73</v>
      </c>
      <c r="C34" s="121"/>
      <c r="D34" s="122"/>
      <c r="E34" s="112" t="s">
        <v>20</v>
      </c>
      <c r="F34" s="112"/>
      <c r="G34" s="112"/>
      <c r="H34" s="113"/>
      <c r="I34" s="115"/>
      <c r="J34" s="118"/>
    </row>
    <row r="35" spans="2:10" ht="23.1" customHeight="1" x14ac:dyDescent="0.3">
      <c r="B35" s="120" t="s">
        <v>72</v>
      </c>
      <c r="C35" s="121"/>
      <c r="D35" s="122"/>
      <c r="E35" s="112" t="s">
        <v>14</v>
      </c>
      <c r="F35" s="112"/>
      <c r="G35" s="112"/>
      <c r="H35" s="113"/>
      <c r="I35" s="115"/>
      <c r="J35" s="118"/>
    </row>
    <row r="36" spans="2:10" ht="23.1" customHeight="1" x14ac:dyDescent="0.3">
      <c r="B36" s="120" t="s">
        <v>74</v>
      </c>
      <c r="C36" s="121"/>
      <c r="D36" s="122"/>
      <c r="E36" s="112" t="s">
        <v>15</v>
      </c>
      <c r="F36" s="112"/>
      <c r="G36" s="112"/>
      <c r="H36" s="113"/>
      <c r="I36" s="115"/>
      <c r="J36" s="118"/>
    </row>
    <row r="37" spans="2:10" ht="23.1" customHeight="1" x14ac:dyDescent="0.3">
      <c r="B37" s="120" t="s">
        <v>75</v>
      </c>
      <c r="C37" s="121"/>
      <c r="D37" s="122"/>
      <c r="E37" s="112" t="s">
        <v>16</v>
      </c>
      <c r="F37" s="112"/>
      <c r="G37" s="112"/>
      <c r="H37" s="113"/>
      <c r="I37" s="115"/>
      <c r="J37" s="118"/>
    </row>
    <row r="38" spans="2:10" ht="36.950000000000003" customHeight="1" thickBot="1" x14ac:dyDescent="0.35">
      <c r="B38" s="123" t="s">
        <v>76</v>
      </c>
      <c r="C38" s="124"/>
      <c r="D38" s="125"/>
      <c r="E38" s="92" t="s">
        <v>45</v>
      </c>
      <c r="F38" s="92"/>
      <c r="G38" s="92"/>
      <c r="H38" s="93"/>
      <c r="I38" s="116"/>
      <c r="J38" s="119"/>
    </row>
    <row r="39" spans="2:10" ht="36.950000000000003" customHeight="1" thickBot="1" x14ac:dyDescent="0.35">
      <c r="B39" s="131" t="s">
        <v>12</v>
      </c>
      <c r="C39" s="132"/>
      <c r="D39" s="132"/>
      <c r="E39" s="132"/>
      <c r="F39" s="132"/>
      <c r="G39" s="132"/>
      <c r="H39" s="132"/>
      <c r="I39" s="133"/>
      <c r="J39" s="18">
        <f>SUM(J24:J38)</f>
        <v>0</v>
      </c>
    </row>
    <row r="40" spans="2:10" ht="18" customHeight="1" x14ac:dyDescent="0.3">
      <c r="B40" s="7"/>
      <c r="I40" s="15"/>
      <c r="J40" s="17" t="str">
        <f>+'1. CALIF. DEDUCIBLES TRDM'!J45</f>
        <v>VERSIÓN: OCT 2026</v>
      </c>
    </row>
  </sheetData>
  <mergeCells count="63">
    <mergeCell ref="B39:I39"/>
    <mergeCell ref="B38:D38"/>
    <mergeCell ref="E38:H38"/>
    <mergeCell ref="B32:D32"/>
    <mergeCell ref="E32:H32"/>
    <mergeCell ref="B35:D35"/>
    <mergeCell ref="E35:H35"/>
    <mergeCell ref="B37:D37"/>
    <mergeCell ref="E37:H37"/>
    <mergeCell ref="B34:D34"/>
    <mergeCell ref="E34:H34"/>
    <mergeCell ref="B36:D36"/>
    <mergeCell ref="E36:H36"/>
    <mergeCell ref="I32:I38"/>
    <mergeCell ref="B33:D33"/>
    <mergeCell ref="E33:H33"/>
    <mergeCell ref="B26:D26"/>
    <mergeCell ref="E26:H26"/>
    <mergeCell ref="B30:D30"/>
    <mergeCell ref="E30:H30"/>
    <mergeCell ref="B31:D31"/>
    <mergeCell ref="E31:H31"/>
    <mergeCell ref="B28:D28"/>
    <mergeCell ref="E28:H28"/>
    <mergeCell ref="E23:H23"/>
    <mergeCell ref="B24:D24"/>
    <mergeCell ref="E24:H24"/>
    <mergeCell ref="B25:D25"/>
    <mergeCell ref="E25:H25"/>
    <mergeCell ref="B2:J2"/>
    <mergeCell ref="B3:J3"/>
    <mergeCell ref="B4:J4"/>
    <mergeCell ref="B7:J7"/>
    <mergeCell ref="B13:J13"/>
    <mergeCell ref="B14:J14"/>
    <mergeCell ref="B17:J17"/>
    <mergeCell ref="B5:J5"/>
    <mergeCell ref="B6:J6"/>
    <mergeCell ref="C8:H8"/>
    <mergeCell ref="C9:H9"/>
    <mergeCell ref="B11:J11"/>
    <mergeCell ref="B12:J12"/>
    <mergeCell ref="E15:J15"/>
    <mergeCell ref="E16:J16"/>
    <mergeCell ref="C10:H10"/>
    <mergeCell ref="B15:D15"/>
    <mergeCell ref="B16:D16"/>
    <mergeCell ref="J32:J38"/>
    <mergeCell ref="B22:J22"/>
    <mergeCell ref="B18:E18"/>
    <mergeCell ref="F18:J18"/>
    <mergeCell ref="B21:J21"/>
    <mergeCell ref="I24:I30"/>
    <mergeCell ref="J24:J30"/>
    <mergeCell ref="B19:E19"/>
    <mergeCell ref="F19:J19"/>
    <mergeCell ref="B20:E20"/>
    <mergeCell ref="F20:J20"/>
    <mergeCell ref="B27:D27"/>
    <mergeCell ref="E27:H27"/>
    <mergeCell ref="B29:D29"/>
    <mergeCell ref="E29:H29"/>
    <mergeCell ref="B23:D23"/>
  </mergeCells>
  <pageMargins left="0.7" right="0.7" top="0.75" bottom="0.75" header="0.3" footer="0.3"/>
  <pageSetup scale="3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4FCCD"/>
  </sheetPr>
  <dimension ref="A1:J31"/>
  <sheetViews>
    <sheetView showGridLines="0" view="pageBreakPreview" zoomScale="80" zoomScaleNormal="80" zoomScaleSheetLayoutView="80" workbookViewId="0"/>
  </sheetViews>
  <sheetFormatPr baseColWidth="10" defaultRowHeight="16.5" x14ac:dyDescent="0.3"/>
  <cols>
    <col min="1" max="1" width="11.42578125" style="23"/>
    <col min="2" max="2" width="17.7109375" style="23" customWidth="1"/>
    <col min="3" max="3" width="52.7109375" style="23" customWidth="1"/>
    <col min="4" max="4" width="36.7109375" style="23" customWidth="1"/>
    <col min="5" max="5" width="18.42578125" style="23" customWidth="1"/>
    <col min="6" max="6" width="14.42578125" style="23" customWidth="1"/>
    <col min="7" max="7" width="3.7109375" style="23" customWidth="1"/>
    <col min="8" max="8" width="17.42578125" style="23" customWidth="1"/>
    <col min="9" max="10" width="23.42578125" style="23" customWidth="1"/>
    <col min="11" max="16384" width="11.42578125" style="23"/>
  </cols>
  <sheetData>
    <row r="1" spans="1:10" ht="21.75" customHeight="1" thickBot="1" x14ac:dyDescent="0.35">
      <c r="A1" s="1"/>
      <c r="B1" s="2"/>
      <c r="C1" s="1"/>
      <c r="D1" s="1"/>
      <c r="E1" s="1"/>
      <c r="F1" s="1"/>
      <c r="G1" s="1"/>
      <c r="H1" s="22"/>
      <c r="I1" s="1"/>
    </row>
    <row r="2" spans="1:10" ht="50.1" customHeight="1" x14ac:dyDescent="0.3">
      <c r="A2" s="1"/>
      <c r="B2" s="33" t="str">
        <f>+'1. CALIF. DEDUCIBLES TRDM'!B2</f>
        <v>CONSEJO SUPERIOR DE LA JUDICATURA</v>
      </c>
      <c r="C2" s="34"/>
      <c r="D2" s="34"/>
      <c r="E2" s="34"/>
      <c r="F2" s="34"/>
      <c r="G2" s="34"/>
      <c r="H2" s="34"/>
      <c r="I2" s="34"/>
      <c r="J2" s="35"/>
    </row>
    <row r="3" spans="1:10" ht="37.15" customHeight="1" thickBot="1" x14ac:dyDescent="0.35">
      <c r="A3" s="1"/>
      <c r="B3" s="36" t="s">
        <v>90</v>
      </c>
      <c r="C3" s="37"/>
      <c r="D3" s="37"/>
      <c r="E3" s="37"/>
      <c r="F3" s="37"/>
      <c r="G3" s="37"/>
      <c r="H3" s="37"/>
      <c r="I3" s="37"/>
      <c r="J3" s="38"/>
    </row>
    <row r="4" spans="1:10" ht="35.450000000000003" customHeight="1" thickBot="1" x14ac:dyDescent="0.35">
      <c r="A4" s="1"/>
      <c r="B4" s="39" t="s">
        <v>108</v>
      </c>
      <c r="C4" s="40"/>
      <c r="D4" s="40"/>
      <c r="E4" s="40"/>
      <c r="F4" s="40"/>
      <c r="G4" s="40"/>
      <c r="H4" s="40"/>
      <c r="I4" s="40"/>
      <c r="J4" s="41"/>
    </row>
    <row r="5" spans="1:10" ht="33" customHeight="1" thickBot="1" x14ac:dyDescent="0.35">
      <c r="A5" s="1"/>
      <c r="B5" s="42" t="s">
        <v>0</v>
      </c>
      <c r="C5" s="43"/>
      <c r="D5" s="43"/>
      <c r="E5" s="43"/>
      <c r="F5" s="43"/>
      <c r="G5" s="43"/>
      <c r="H5" s="43"/>
      <c r="I5" s="43"/>
      <c r="J5" s="44"/>
    </row>
    <row r="6" spans="1:10" ht="123" customHeight="1" thickBot="1" x14ac:dyDescent="0.35">
      <c r="A6" s="3"/>
      <c r="B6" s="45" t="s">
        <v>109</v>
      </c>
      <c r="C6" s="46"/>
      <c r="D6" s="46"/>
      <c r="E6" s="46"/>
      <c r="F6" s="46"/>
      <c r="G6" s="46"/>
      <c r="H6" s="46"/>
      <c r="I6" s="46"/>
      <c r="J6" s="47"/>
    </row>
    <row r="7" spans="1:10" ht="33" customHeight="1" thickBot="1" x14ac:dyDescent="0.35">
      <c r="A7" s="3"/>
      <c r="B7" s="42" t="s">
        <v>1</v>
      </c>
      <c r="C7" s="43"/>
      <c r="D7" s="43"/>
      <c r="E7" s="43"/>
      <c r="F7" s="43"/>
      <c r="G7" s="43"/>
      <c r="H7" s="43"/>
      <c r="I7" s="43"/>
      <c r="J7" s="44"/>
    </row>
    <row r="8" spans="1:10" ht="38.1" customHeight="1" x14ac:dyDescent="0.3">
      <c r="A8" s="3"/>
      <c r="B8" s="8" t="s">
        <v>5</v>
      </c>
      <c r="C8" s="74" t="str">
        <f>+B2</f>
        <v>CONSEJO SUPERIOR DE LA JUDICATURA</v>
      </c>
      <c r="D8" s="75"/>
      <c r="E8" s="75"/>
      <c r="F8" s="75"/>
      <c r="G8" s="75"/>
      <c r="H8" s="76"/>
      <c r="I8" s="4" t="s">
        <v>2</v>
      </c>
      <c r="J8" s="12" t="str">
        <f>+'1. CALIF. DEDUCIBLES TRDM'!J8</f>
        <v>800.093.816-3</v>
      </c>
    </row>
    <row r="9" spans="1:10" ht="42" customHeight="1" x14ac:dyDescent="0.3">
      <c r="A9" s="3"/>
      <c r="B9" s="9" t="s">
        <v>6</v>
      </c>
      <c r="C9" s="77" t="str">
        <f>+B2</f>
        <v>CONSEJO SUPERIOR DE LA JUDICATURA</v>
      </c>
      <c r="D9" s="78"/>
      <c r="E9" s="78"/>
      <c r="F9" s="78"/>
      <c r="G9" s="78"/>
      <c r="H9" s="79"/>
      <c r="I9" s="5" t="s">
        <v>2</v>
      </c>
      <c r="J9" s="13" t="str">
        <f>+J8</f>
        <v>800.093.816-3</v>
      </c>
    </row>
    <row r="10" spans="1:10" ht="39" customHeight="1" thickBot="1" x14ac:dyDescent="0.35">
      <c r="A10" s="3"/>
      <c r="B10" s="10" t="s">
        <v>7</v>
      </c>
      <c r="C10" s="80" t="str">
        <f>+B2</f>
        <v>CONSEJO SUPERIOR DE LA JUDICATURA</v>
      </c>
      <c r="D10" s="81"/>
      <c r="E10" s="81"/>
      <c r="F10" s="81"/>
      <c r="G10" s="81"/>
      <c r="H10" s="82"/>
      <c r="I10" s="6" t="s">
        <v>2</v>
      </c>
      <c r="J10" s="14" t="str">
        <f>+J8</f>
        <v>800.093.816-3</v>
      </c>
    </row>
    <row r="11" spans="1:10" ht="38.1" customHeight="1" thickBot="1" x14ac:dyDescent="0.35">
      <c r="A11" s="3"/>
      <c r="B11" s="83" t="s">
        <v>3</v>
      </c>
      <c r="C11" s="84"/>
      <c r="D11" s="84"/>
      <c r="E11" s="84"/>
      <c r="F11" s="84"/>
      <c r="G11" s="84"/>
      <c r="H11" s="84"/>
      <c r="I11" s="84"/>
      <c r="J11" s="85"/>
    </row>
    <row r="12" spans="1:10" ht="42" customHeight="1" thickBot="1" x14ac:dyDescent="0.35">
      <c r="A12" s="3"/>
      <c r="B12" s="86" t="s">
        <v>8</v>
      </c>
      <c r="C12" s="87"/>
      <c r="D12" s="87"/>
      <c r="E12" s="87"/>
      <c r="F12" s="87"/>
      <c r="G12" s="87"/>
      <c r="H12" s="87"/>
      <c r="I12" s="87"/>
      <c r="J12" s="88"/>
    </row>
    <row r="13" spans="1:10" ht="36" customHeight="1" thickBot="1" x14ac:dyDescent="0.35">
      <c r="A13" s="3"/>
      <c r="B13" s="83" t="s">
        <v>67</v>
      </c>
      <c r="C13" s="84"/>
      <c r="D13" s="84"/>
      <c r="E13" s="84"/>
      <c r="F13" s="84"/>
      <c r="G13" s="84"/>
      <c r="H13" s="84"/>
      <c r="I13" s="84"/>
      <c r="J13" s="85"/>
    </row>
    <row r="14" spans="1:10" ht="39.6" customHeight="1" thickBot="1" x14ac:dyDescent="0.35">
      <c r="A14" s="3"/>
      <c r="B14" s="94" t="s">
        <v>77</v>
      </c>
      <c r="C14" s="95"/>
      <c r="D14" s="95"/>
      <c r="E14" s="95"/>
      <c r="F14" s="95"/>
      <c r="G14" s="95"/>
      <c r="H14" s="95"/>
      <c r="I14" s="95"/>
      <c r="J14" s="96"/>
    </row>
    <row r="15" spans="1:10" ht="38.1" customHeight="1" thickBot="1" x14ac:dyDescent="0.35">
      <c r="A15" s="3"/>
      <c r="B15" s="89" t="s">
        <v>28</v>
      </c>
      <c r="C15" s="90"/>
      <c r="D15" s="90"/>
      <c r="E15" s="152">
        <v>49999999</v>
      </c>
      <c r="F15" s="153"/>
      <c r="G15" s="153"/>
      <c r="H15" s="153"/>
      <c r="I15" s="153"/>
      <c r="J15" s="154"/>
    </row>
    <row r="16" spans="1:10" ht="56.45" customHeight="1" thickBot="1" x14ac:dyDescent="0.35">
      <c r="A16" s="3"/>
      <c r="B16" s="48" t="s">
        <v>44</v>
      </c>
      <c r="C16" s="49"/>
      <c r="D16" s="49"/>
      <c r="E16" s="49"/>
      <c r="F16" s="49"/>
      <c r="G16" s="49"/>
      <c r="H16" s="49"/>
      <c r="I16" s="49"/>
      <c r="J16" s="50"/>
    </row>
    <row r="17" spans="1:10" ht="38.1" customHeight="1" thickBot="1" x14ac:dyDescent="0.35">
      <c r="A17" s="3"/>
      <c r="B17" s="141" t="s">
        <v>11</v>
      </c>
      <c r="C17" s="142"/>
      <c r="D17" s="142"/>
      <c r="E17" s="142"/>
      <c r="F17" s="142"/>
      <c r="G17" s="142"/>
      <c r="H17" s="142"/>
      <c r="I17" s="142"/>
      <c r="J17" s="143"/>
    </row>
    <row r="18" spans="1:10" ht="38.1" hidden="1" customHeight="1" thickBot="1" x14ac:dyDescent="0.35">
      <c r="A18" s="3"/>
      <c r="B18" s="56" t="s">
        <v>18</v>
      </c>
      <c r="C18" s="57"/>
      <c r="D18" s="57"/>
      <c r="E18" s="61"/>
      <c r="F18" s="56" t="s">
        <v>4</v>
      </c>
      <c r="G18" s="57"/>
      <c r="H18" s="57"/>
      <c r="I18" s="57"/>
      <c r="J18" s="61"/>
    </row>
    <row r="19" spans="1:10" ht="39.75" customHeight="1" thickBot="1" x14ac:dyDescent="0.35">
      <c r="A19" s="3"/>
      <c r="B19" s="134" t="s">
        <v>28</v>
      </c>
      <c r="C19" s="135"/>
      <c r="D19" s="135"/>
      <c r="E19" s="136"/>
      <c r="F19" s="137">
        <v>10</v>
      </c>
      <c r="G19" s="138"/>
      <c r="H19" s="138"/>
      <c r="I19" s="138"/>
      <c r="J19" s="139"/>
    </row>
    <row r="20" spans="1:10" ht="38.1" customHeight="1" thickBot="1" x14ac:dyDescent="0.35">
      <c r="A20" s="3"/>
      <c r="B20" s="56" t="s">
        <v>12</v>
      </c>
      <c r="C20" s="57"/>
      <c r="D20" s="57"/>
      <c r="E20" s="57"/>
      <c r="F20" s="58">
        <f>SUM(F19)</f>
        <v>10</v>
      </c>
      <c r="G20" s="59"/>
      <c r="H20" s="59"/>
      <c r="I20" s="59"/>
      <c r="J20" s="60"/>
    </row>
    <row r="21" spans="1:10" ht="30" customHeight="1" thickBot="1" x14ac:dyDescent="0.35">
      <c r="A21" s="3"/>
      <c r="B21" s="94" t="s">
        <v>80</v>
      </c>
      <c r="C21" s="95"/>
      <c r="D21" s="95"/>
      <c r="E21" s="95"/>
      <c r="F21" s="95"/>
      <c r="G21" s="95"/>
      <c r="H21" s="95"/>
      <c r="I21" s="95"/>
      <c r="J21" s="96"/>
    </row>
    <row r="22" spans="1:10" ht="32.65" customHeight="1" thickBot="1" x14ac:dyDescent="0.35">
      <c r="A22" s="3"/>
      <c r="B22" s="103" t="s">
        <v>51</v>
      </c>
      <c r="C22" s="104"/>
      <c r="D22" s="104"/>
      <c r="E22" s="103" t="s">
        <v>112</v>
      </c>
      <c r="F22" s="104"/>
      <c r="G22" s="104"/>
      <c r="H22" s="151"/>
      <c r="I22" s="30" t="s">
        <v>46</v>
      </c>
      <c r="J22" s="31" t="s">
        <v>47</v>
      </c>
    </row>
    <row r="23" spans="1:10" ht="23.1" customHeight="1" x14ac:dyDescent="0.3">
      <c r="A23" s="3"/>
      <c r="B23" s="109" t="s">
        <v>13</v>
      </c>
      <c r="C23" s="110"/>
      <c r="D23" s="110"/>
      <c r="E23" s="150" t="s">
        <v>30</v>
      </c>
      <c r="F23" s="112"/>
      <c r="G23" s="112"/>
      <c r="H23" s="113"/>
      <c r="I23" s="155" t="s">
        <v>48</v>
      </c>
      <c r="J23" s="114"/>
    </row>
    <row r="24" spans="1:10" ht="23.1" customHeight="1" x14ac:dyDescent="0.3">
      <c r="A24" s="3"/>
      <c r="B24" s="120" t="s">
        <v>81</v>
      </c>
      <c r="C24" s="121"/>
      <c r="D24" s="121"/>
      <c r="E24" s="150" t="s">
        <v>21</v>
      </c>
      <c r="F24" s="112"/>
      <c r="G24" s="112"/>
      <c r="H24" s="113"/>
      <c r="I24" s="156"/>
      <c r="J24" s="115"/>
    </row>
    <row r="25" spans="1:10" ht="23.1" customHeight="1" x14ac:dyDescent="0.3">
      <c r="A25" s="3"/>
      <c r="B25" s="120" t="s">
        <v>82</v>
      </c>
      <c r="C25" s="121"/>
      <c r="D25" s="121"/>
      <c r="E25" s="150" t="s">
        <v>19</v>
      </c>
      <c r="F25" s="112"/>
      <c r="G25" s="112"/>
      <c r="H25" s="113"/>
      <c r="I25" s="156"/>
      <c r="J25" s="115"/>
    </row>
    <row r="26" spans="1:10" ht="23.1" customHeight="1" x14ac:dyDescent="0.3">
      <c r="A26" s="3"/>
      <c r="B26" s="120" t="s">
        <v>83</v>
      </c>
      <c r="C26" s="121"/>
      <c r="D26" s="121"/>
      <c r="E26" s="150" t="s">
        <v>31</v>
      </c>
      <c r="F26" s="112"/>
      <c r="G26" s="112"/>
      <c r="H26" s="113"/>
      <c r="I26" s="156"/>
      <c r="J26" s="115"/>
    </row>
    <row r="27" spans="1:10" ht="23.1" customHeight="1" x14ac:dyDescent="0.3">
      <c r="A27" s="3"/>
      <c r="B27" s="120" t="s">
        <v>84</v>
      </c>
      <c r="C27" s="121"/>
      <c r="D27" s="121"/>
      <c r="E27" s="150" t="s">
        <v>15</v>
      </c>
      <c r="F27" s="112"/>
      <c r="G27" s="112"/>
      <c r="H27" s="113"/>
      <c r="I27" s="156"/>
      <c r="J27" s="115"/>
    </row>
    <row r="28" spans="1:10" ht="23.1" customHeight="1" x14ac:dyDescent="0.3">
      <c r="A28" s="3"/>
      <c r="B28" s="120" t="s">
        <v>85</v>
      </c>
      <c r="C28" s="121"/>
      <c r="D28" s="121"/>
      <c r="E28" s="150" t="s">
        <v>16</v>
      </c>
      <c r="F28" s="112"/>
      <c r="G28" s="112"/>
      <c r="H28" s="113"/>
      <c r="I28" s="156"/>
      <c r="J28" s="115"/>
    </row>
    <row r="29" spans="1:10" ht="36" customHeight="1" thickBot="1" x14ac:dyDescent="0.35">
      <c r="A29" s="3"/>
      <c r="B29" s="123" t="s">
        <v>86</v>
      </c>
      <c r="C29" s="124"/>
      <c r="D29" s="124"/>
      <c r="E29" s="91" t="s">
        <v>45</v>
      </c>
      <c r="F29" s="92"/>
      <c r="G29" s="92"/>
      <c r="H29" s="93"/>
      <c r="I29" s="91"/>
      <c r="J29" s="116"/>
    </row>
    <row r="30" spans="1:10" ht="39.6" customHeight="1" thickBot="1" x14ac:dyDescent="0.35">
      <c r="A30" s="3"/>
      <c r="B30" s="131" t="s">
        <v>12</v>
      </c>
      <c r="C30" s="132"/>
      <c r="D30" s="132"/>
      <c r="E30" s="132"/>
      <c r="F30" s="132"/>
      <c r="G30" s="132"/>
      <c r="H30" s="132"/>
      <c r="I30" s="133"/>
      <c r="J30" s="18">
        <f>+J23</f>
        <v>0</v>
      </c>
    </row>
    <row r="31" spans="1:10" ht="17.100000000000001" customHeight="1" x14ac:dyDescent="0.3">
      <c r="B31" s="7"/>
      <c r="H31" s="15"/>
      <c r="I31" s="25"/>
      <c r="J31" s="17" t="str">
        <f>+'1. CALIF. DEDUCIBLES TRDM'!J45</f>
        <v>VERSIÓN: OCT 2026</v>
      </c>
    </row>
  </sheetData>
  <mergeCells count="43">
    <mergeCell ref="B30:I30"/>
    <mergeCell ref="B28:D28"/>
    <mergeCell ref="E28:H28"/>
    <mergeCell ref="B27:D27"/>
    <mergeCell ref="E27:H27"/>
    <mergeCell ref="B29:D29"/>
    <mergeCell ref="E29:H29"/>
    <mergeCell ref="I23:I29"/>
    <mergeCell ref="B26:D26"/>
    <mergeCell ref="E26:H26"/>
    <mergeCell ref="B24:D24"/>
    <mergeCell ref="E24:H24"/>
    <mergeCell ref="F18:J18"/>
    <mergeCell ref="B14:J14"/>
    <mergeCell ref="E15:J15"/>
    <mergeCell ref="B16:J16"/>
    <mergeCell ref="B15:D15"/>
    <mergeCell ref="B2:J2"/>
    <mergeCell ref="B3:J3"/>
    <mergeCell ref="B4:J4"/>
    <mergeCell ref="B5:J5"/>
    <mergeCell ref="B19:E19"/>
    <mergeCell ref="F19:J19"/>
    <mergeCell ref="B6:J6"/>
    <mergeCell ref="B7:J7"/>
    <mergeCell ref="C8:H8"/>
    <mergeCell ref="C9:H9"/>
    <mergeCell ref="C10:H10"/>
    <mergeCell ref="B11:J11"/>
    <mergeCell ref="B12:J12"/>
    <mergeCell ref="B13:J13"/>
    <mergeCell ref="B17:J17"/>
    <mergeCell ref="B18:E18"/>
    <mergeCell ref="B20:E20"/>
    <mergeCell ref="F20:J20"/>
    <mergeCell ref="B25:D25"/>
    <mergeCell ref="E25:H25"/>
    <mergeCell ref="J23:J29"/>
    <mergeCell ref="B21:J21"/>
    <mergeCell ref="E23:H23"/>
    <mergeCell ref="B22:D22"/>
    <mergeCell ref="B23:D23"/>
    <mergeCell ref="E22:H22"/>
  </mergeCells>
  <pageMargins left="0.7" right="0.7" top="0.75" bottom="0.75" header="0.3" footer="0.3"/>
  <pageSetup scale="3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4FCCD"/>
  </sheetPr>
  <dimension ref="A1:J34"/>
  <sheetViews>
    <sheetView showGridLines="0" view="pageBreakPreview" zoomScale="80" zoomScaleNormal="93" zoomScaleSheetLayoutView="80" workbookViewId="0"/>
  </sheetViews>
  <sheetFormatPr baseColWidth="10" defaultRowHeight="16.5" x14ac:dyDescent="0.3"/>
  <cols>
    <col min="1" max="1" width="11.42578125" style="23"/>
    <col min="2" max="2" width="17.7109375" style="23" customWidth="1"/>
    <col min="3" max="3" width="52.7109375" style="23" customWidth="1"/>
    <col min="4" max="4" width="36.7109375" style="23" customWidth="1"/>
    <col min="5" max="5" width="16" style="23" customWidth="1"/>
    <col min="6" max="6" width="17.7109375" style="23" customWidth="1"/>
    <col min="7" max="7" width="9.140625" style="23" customWidth="1"/>
    <col min="8" max="8" width="14" style="23" customWidth="1"/>
    <col min="9" max="9" width="26.7109375" style="23" customWidth="1"/>
    <col min="10" max="10" width="23.140625" style="23" customWidth="1"/>
    <col min="11" max="16384" width="11.42578125" style="23"/>
  </cols>
  <sheetData>
    <row r="1" spans="1:10" ht="24.75" customHeight="1" thickBot="1" x14ac:dyDescent="0.35">
      <c r="A1" s="1"/>
      <c r="B1" s="2"/>
      <c r="C1" s="1"/>
      <c r="D1" s="1"/>
      <c r="E1" s="1"/>
      <c r="F1" s="1"/>
      <c r="G1" s="1"/>
      <c r="H1" s="22"/>
      <c r="I1" s="22"/>
      <c r="J1" s="22"/>
    </row>
    <row r="2" spans="1:10" ht="54.4" customHeight="1" x14ac:dyDescent="0.3">
      <c r="A2" s="1"/>
      <c r="B2" s="33" t="str">
        <f>+'1. CALIF. DEDUCIBLES TRDM'!B2</f>
        <v>CONSEJO SUPERIOR DE LA JUDICATURA</v>
      </c>
      <c r="C2" s="34"/>
      <c r="D2" s="34"/>
      <c r="E2" s="34"/>
      <c r="F2" s="34"/>
      <c r="G2" s="34"/>
      <c r="H2" s="34"/>
      <c r="I2" s="34"/>
      <c r="J2" s="35"/>
    </row>
    <row r="3" spans="1:10" ht="43.5" customHeight="1" thickBot="1" x14ac:dyDescent="0.35">
      <c r="A3" s="1"/>
      <c r="B3" s="36" t="s">
        <v>90</v>
      </c>
      <c r="C3" s="37"/>
      <c r="D3" s="37"/>
      <c r="E3" s="37"/>
      <c r="F3" s="37"/>
      <c r="G3" s="37"/>
      <c r="H3" s="37"/>
      <c r="I3" s="37"/>
      <c r="J3" s="38"/>
    </row>
    <row r="4" spans="1:10" ht="35.450000000000003" customHeight="1" thickBot="1" x14ac:dyDescent="0.35">
      <c r="A4" s="1"/>
      <c r="B4" s="166" t="s">
        <v>110</v>
      </c>
      <c r="C4" s="167"/>
      <c r="D4" s="167"/>
      <c r="E4" s="167"/>
      <c r="F4" s="167"/>
      <c r="G4" s="167"/>
      <c r="H4" s="167"/>
      <c r="I4" s="167"/>
      <c r="J4" s="168"/>
    </row>
    <row r="5" spans="1:10" ht="33" customHeight="1" thickBot="1" x14ac:dyDescent="0.35">
      <c r="A5" s="1"/>
      <c r="B5" s="42" t="s">
        <v>0</v>
      </c>
      <c r="C5" s="43"/>
      <c r="D5" s="43"/>
      <c r="E5" s="43"/>
      <c r="F5" s="43"/>
      <c r="G5" s="43"/>
      <c r="H5" s="43"/>
      <c r="I5" s="43"/>
      <c r="J5" s="44"/>
    </row>
    <row r="6" spans="1:10" ht="91.35" customHeight="1" thickBot="1" x14ac:dyDescent="0.35">
      <c r="A6" s="3"/>
      <c r="B6" s="45" t="s">
        <v>111</v>
      </c>
      <c r="C6" s="46"/>
      <c r="D6" s="46"/>
      <c r="E6" s="46"/>
      <c r="F6" s="46"/>
      <c r="G6" s="46"/>
      <c r="H6" s="46"/>
      <c r="I6" s="46"/>
      <c r="J6" s="47"/>
    </row>
    <row r="7" spans="1:10" ht="33" customHeight="1" thickBot="1" x14ac:dyDescent="0.35">
      <c r="A7" s="3"/>
      <c r="B7" s="42" t="s">
        <v>1</v>
      </c>
      <c r="C7" s="43"/>
      <c r="D7" s="43"/>
      <c r="E7" s="43"/>
      <c r="F7" s="43"/>
      <c r="G7" s="43"/>
      <c r="H7" s="43"/>
      <c r="I7" s="43"/>
      <c r="J7" s="44"/>
    </row>
    <row r="8" spans="1:10" ht="38.1" customHeight="1" x14ac:dyDescent="0.3">
      <c r="A8" s="3"/>
      <c r="B8" s="8" t="s">
        <v>5</v>
      </c>
      <c r="C8" s="74" t="str">
        <f>+B2</f>
        <v>CONSEJO SUPERIOR DE LA JUDICATURA</v>
      </c>
      <c r="D8" s="75"/>
      <c r="E8" s="75"/>
      <c r="F8" s="75"/>
      <c r="G8" s="75"/>
      <c r="H8" s="76"/>
      <c r="I8" s="4" t="s">
        <v>2</v>
      </c>
      <c r="J8" s="12" t="str">
        <f>+'1. CALIF. DEDUCIBLES TRDM'!J8</f>
        <v>800.093.816-3</v>
      </c>
    </row>
    <row r="9" spans="1:10" ht="42" customHeight="1" x14ac:dyDescent="0.3">
      <c r="A9" s="3"/>
      <c r="B9" s="9" t="s">
        <v>6</v>
      </c>
      <c r="C9" s="77" t="str">
        <f>+C8</f>
        <v>CONSEJO SUPERIOR DE LA JUDICATURA</v>
      </c>
      <c r="D9" s="78"/>
      <c r="E9" s="78"/>
      <c r="F9" s="78"/>
      <c r="G9" s="78"/>
      <c r="H9" s="79"/>
      <c r="I9" s="5" t="s">
        <v>2</v>
      </c>
      <c r="J9" s="13" t="str">
        <f>+J8</f>
        <v>800.093.816-3</v>
      </c>
    </row>
    <row r="10" spans="1:10" ht="39" customHeight="1" thickBot="1" x14ac:dyDescent="0.35">
      <c r="A10" s="3"/>
      <c r="B10" s="10" t="s">
        <v>7</v>
      </c>
      <c r="C10" s="80" t="str">
        <f>+C8</f>
        <v>CONSEJO SUPERIOR DE LA JUDICATURA</v>
      </c>
      <c r="D10" s="81"/>
      <c r="E10" s="81"/>
      <c r="F10" s="81"/>
      <c r="G10" s="81"/>
      <c r="H10" s="82"/>
      <c r="I10" s="6" t="s">
        <v>2</v>
      </c>
      <c r="J10" s="14" t="str">
        <f>+J8</f>
        <v>800.093.816-3</v>
      </c>
    </row>
    <row r="11" spans="1:10" ht="38.1" customHeight="1" thickBot="1" x14ac:dyDescent="0.35">
      <c r="A11" s="3"/>
      <c r="B11" s="83" t="s">
        <v>3</v>
      </c>
      <c r="C11" s="84"/>
      <c r="D11" s="84"/>
      <c r="E11" s="84"/>
      <c r="F11" s="84"/>
      <c r="G11" s="84"/>
      <c r="H11" s="84"/>
      <c r="I11" s="84"/>
      <c r="J11" s="85"/>
    </row>
    <row r="12" spans="1:10" ht="42" customHeight="1" thickBot="1" x14ac:dyDescent="0.35">
      <c r="A12" s="3"/>
      <c r="B12" s="86" t="s">
        <v>8</v>
      </c>
      <c r="C12" s="87"/>
      <c r="D12" s="87"/>
      <c r="E12" s="87"/>
      <c r="F12" s="87"/>
      <c r="G12" s="87"/>
      <c r="H12" s="87"/>
      <c r="I12" s="87"/>
      <c r="J12" s="88"/>
    </row>
    <row r="13" spans="1:10" ht="36" customHeight="1" thickBot="1" x14ac:dyDescent="0.35">
      <c r="A13" s="3"/>
      <c r="B13" s="83" t="s">
        <v>87</v>
      </c>
      <c r="C13" s="84"/>
      <c r="D13" s="84"/>
      <c r="E13" s="84"/>
      <c r="F13" s="84"/>
      <c r="G13" s="84"/>
      <c r="H13" s="84"/>
      <c r="I13" s="84"/>
      <c r="J13" s="85"/>
    </row>
    <row r="14" spans="1:10" ht="39.6" customHeight="1" thickBot="1" x14ac:dyDescent="0.35">
      <c r="A14" s="3"/>
      <c r="B14" s="94" t="s">
        <v>88</v>
      </c>
      <c r="C14" s="95"/>
      <c r="D14" s="95"/>
      <c r="E14" s="95"/>
      <c r="F14" s="95"/>
      <c r="G14" s="95"/>
      <c r="H14" s="95"/>
      <c r="I14" s="95"/>
      <c r="J14" s="96"/>
    </row>
    <row r="15" spans="1:10" ht="38.1" customHeight="1" thickBot="1" x14ac:dyDescent="0.35">
      <c r="A15" s="3"/>
      <c r="B15" s="94" t="s">
        <v>28</v>
      </c>
      <c r="C15" s="95"/>
      <c r="D15" s="95"/>
      <c r="E15" s="144" t="s">
        <v>89</v>
      </c>
      <c r="F15" s="145"/>
      <c r="G15" s="145"/>
      <c r="H15" s="145"/>
      <c r="I15" s="145"/>
      <c r="J15" s="146"/>
    </row>
    <row r="16" spans="1:10" ht="59.25" customHeight="1" thickBot="1" x14ac:dyDescent="0.35">
      <c r="A16" s="3"/>
      <c r="B16" s="94" t="s">
        <v>56</v>
      </c>
      <c r="C16" s="95"/>
      <c r="D16" s="95"/>
      <c r="E16" s="144" t="s">
        <v>34</v>
      </c>
      <c r="F16" s="145"/>
      <c r="G16" s="145"/>
      <c r="H16" s="145"/>
      <c r="I16" s="145"/>
      <c r="J16" s="146"/>
    </row>
    <row r="17" spans="1:10" ht="29.1" customHeight="1" thickBot="1" x14ac:dyDescent="0.35">
      <c r="A17" s="3"/>
      <c r="B17" s="134" t="s">
        <v>104</v>
      </c>
      <c r="C17" s="135"/>
      <c r="D17" s="135"/>
      <c r="E17" s="135"/>
      <c r="F17" s="135"/>
      <c r="G17" s="135"/>
      <c r="H17" s="135"/>
      <c r="I17" s="135"/>
      <c r="J17" s="136"/>
    </row>
    <row r="18" spans="1:10" ht="39.6" customHeight="1" thickBot="1" x14ac:dyDescent="0.35">
      <c r="A18" s="3"/>
      <c r="B18" s="42" t="s">
        <v>11</v>
      </c>
      <c r="C18" s="43"/>
      <c r="D18" s="43"/>
      <c r="E18" s="43"/>
      <c r="F18" s="43"/>
      <c r="G18" s="43"/>
      <c r="H18" s="43"/>
      <c r="I18" s="43"/>
      <c r="J18" s="44"/>
    </row>
    <row r="19" spans="1:10" ht="38.1" hidden="1" customHeight="1" thickBot="1" x14ac:dyDescent="0.35">
      <c r="A19" s="3"/>
      <c r="B19" s="11"/>
      <c r="C19" s="11"/>
      <c r="D19" s="11"/>
      <c r="E19" s="24"/>
      <c r="F19" s="24"/>
      <c r="G19" s="24"/>
      <c r="H19" s="24"/>
      <c r="I19" s="24"/>
      <c r="J19" s="24"/>
    </row>
    <row r="20" spans="1:10" ht="38.1" customHeight="1" thickBot="1" x14ac:dyDescent="0.35">
      <c r="A20" s="3"/>
      <c r="B20" s="169" t="s">
        <v>103</v>
      </c>
      <c r="C20" s="170"/>
      <c r="D20" s="171"/>
      <c r="E20" s="56" t="s">
        <v>4</v>
      </c>
      <c r="F20" s="57"/>
      <c r="G20" s="57"/>
      <c r="H20" s="57"/>
      <c r="I20" s="57"/>
      <c r="J20" s="61"/>
    </row>
    <row r="21" spans="1:10" ht="38.1" customHeight="1" thickBot="1" x14ac:dyDescent="0.35">
      <c r="A21" s="3"/>
      <c r="B21" s="94" t="s">
        <v>29</v>
      </c>
      <c r="C21" s="95"/>
      <c r="D21" s="96"/>
      <c r="E21" s="137">
        <v>10</v>
      </c>
      <c r="F21" s="138"/>
      <c r="G21" s="138"/>
      <c r="H21" s="138"/>
      <c r="I21" s="138"/>
      <c r="J21" s="139"/>
    </row>
    <row r="22" spans="1:10" ht="38.1" customHeight="1" thickBot="1" x14ac:dyDescent="0.35">
      <c r="A22" s="3"/>
      <c r="B22" s="56" t="s">
        <v>12</v>
      </c>
      <c r="C22" s="57"/>
      <c r="D22" s="61"/>
      <c r="E22" s="58">
        <f>SUM(E21:H21)</f>
        <v>10</v>
      </c>
      <c r="F22" s="59"/>
      <c r="G22" s="59"/>
      <c r="H22" s="59"/>
      <c r="I22" s="59"/>
      <c r="J22" s="60"/>
    </row>
    <row r="23" spans="1:10" ht="86.1" customHeight="1" x14ac:dyDescent="0.3">
      <c r="A23" s="3"/>
      <c r="B23" s="163" t="s">
        <v>105</v>
      </c>
      <c r="C23" s="164"/>
      <c r="D23" s="164"/>
      <c r="E23" s="164"/>
      <c r="F23" s="164"/>
      <c r="G23" s="164"/>
      <c r="H23" s="164"/>
      <c r="I23" s="164"/>
      <c r="J23" s="165"/>
    </row>
    <row r="24" spans="1:10" ht="30" customHeight="1" thickBot="1" x14ac:dyDescent="0.35">
      <c r="A24" s="3"/>
      <c r="B24" s="89" t="s">
        <v>32</v>
      </c>
      <c r="C24" s="90"/>
      <c r="D24" s="90"/>
      <c r="E24" s="90"/>
      <c r="F24" s="90"/>
      <c r="G24" s="90"/>
      <c r="H24" s="90"/>
      <c r="I24" s="90"/>
      <c r="J24" s="102"/>
    </row>
    <row r="25" spans="1:10" ht="38.1" customHeight="1" thickBot="1" x14ac:dyDescent="0.35">
      <c r="A25" s="21"/>
      <c r="B25" s="106" t="s">
        <v>102</v>
      </c>
      <c r="C25" s="107"/>
      <c r="D25" s="140"/>
      <c r="E25" s="106" t="s">
        <v>112</v>
      </c>
      <c r="F25" s="107"/>
      <c r="G25" s="107"/>
      <c r="H25" s="108"/>
      <c r="I25" s="30" t="s">
        <v>46</v>
      </c>
      <c r="J25" s="31" t="s">
        <v>47</v>
      </c>
    </row>
    <row r="26" spans="1:10" ht="29.45" customHeight="1" x14ac:dyDescent="0.3">
      <c r="A26" s="3"/>
      <c r="B26" s="128" t="s">
        <v>13</v>
      </c>
      <c r="C26" s="129"/>
      <c r="D26" s="130"/>
      <c r="E26" s="172" t="s">
        <v>30</v>
      </c>
      <c r="F26" s="173"/>
      <c r="G26" s="173"/>
      <c r="H26" s="174"/>
      <c r="I26" s="114" t="s">
        <v>48</v>
      </c>
      <c r="J26" s="114"/>
    </row>
    <row r="27" spans="1:10" ht="25.35" customHeight="1" x14ac:dyDescent="0.3">
      <c r="A27" s="3"/>
      <c r="B27" s="160" t="s">
        <v>96</v>
      </c>
      <c r="C27" s="161"/>
      <c r="D27" s="162"/>
      <c r="E27" s="157" t="s">
        <v>95</v>
      </c>
      <c r="F27" s="158"/>
      <c r="G27" s="158"/>
      <c r="H27" s="159"/>
      <c r="I27" s="115"/>
      <c r="J27" s="115"/>
    </row>
    <row r="28" spans="1:10" ht="25.35" customHeight="1" x14ac:dyDescent="0.3">
      <c r="A28" s="3"/>
      <c r="B28" s="160" t="s">
        <v>97</v>
      </c>
      <c r="C28" s="161"/>
      <c r="D28" s="162"/>
      <c r="E28" s="157" t="s">
        <v>21</v>
      </c>
      <c r="F28" s="158"/>
      <c r="G28" s="158"/>
      <c r="H28" s="159"/>
      <c r="I28" s="115"/>
      <c r="J28" s="115"/>
    </row>
    <row r="29" spans="1:10" ht="23.1" customHeight="1" x14ac:dyDescent="0.3">
      <c r="A29" s="3"/>
      <c r="B29" s="160" t="s">
        <v>98</v>
      </c>
      <c r="C29" s="161"/>
      <c r="D29" s="162"/>
      <c r="E29" s="157" t="s">
        <v>31</v>
      </c>
      <c r="F29" s="158"/>
      <c r="G29" s="158"/>
      <c r="H29" s="159"/>
      <c r="I29" s="115"/>
      <c r="J29" s="115"/>
    </row>
    <row r="30" spans="1:10" ht="23.1" customHeight="1" x14ac:dyDescent="0.3">
      <c r="A30" s="3"/>
      <c r="B30" s="160" t="s">
        <v>99</v>
      </c>
      <c r="C30" s="161"/>
      <c r="D30" s="162"/>
      <c r="E30" s="157" t="s">
        <v>14</v>
      </c>
      <c r="F30" s="158"/>
      <c r="G30" s="158"/>
      <c r="H30" s="159"/>
      <c r="I30" s="115"/>
      <c r="J30" s="115"/>
    </row>
    <row r="31" spans="1:10" ht="23.1" customHeight="1" x14ac:dyDescent="0.3">
      <c r="A31" s="3"/>
      <c r="B31" s="160" t="s">
        <v>100</v>
      </c>
      <c r="C31" s="161"/>
      <c r="D31" s="162"/>
      <c r="E31" s="157" t="s">
        <v>16</v>
      </c>
      <c r="F31" s="158"/>
      <c r="G31" s="158"/>
      <c r="H31" s="159"/>
      <c r="I31" s="115"/>
      <c r="J31" s="115"/>
    </row>
    <row r="32" spans="1:10" ht="35.1" customHeight="1" thickBot="1" x14ac:dyDescent="0.35">
      <c r="A32" s="3"/>
      <c r="B32" s="175" t="s">
        <v>101</v>
      </c>
      <c r="C32" s="176"/>
      <c r="D32" s="177"/>
      <c r="E32" s="92" t="s">
        <v>45</v>
      </c>
      <c r="F32" s="92"/>
      <c r="G32" s="92"/>
      <c r="H32" s="93"/>
      <c r="I32" s="116"/>
      <c r="J32" s="116"/>
    </row>
    <row r="33" spans="1:10" ht="39.6" customHeight="1" thickBot="1" x14ac:dyDescent="0.35">
      <c r="A33" s="3"/>
      <c r="B33" s="131" t="s">
        <v>12</v>
      </c>
      <c r="C33" s="132"/>
      <c r="D33" s="132"/>
      <c r="E33" s="132"/>
      <c r="F33" s="132"/>
      <c r="G33" s="132"/>
      <c r="H33" s="132"/>
      <c r="I33" s="133"/>
      <c r="J33" s="18">
        <f>+J26</f>
        <v>0</v>
      </c>
    </row>
    <row r="34" spans="1:10" x14ac:dyDescent="0.3">
      <c r="B34" s="7"/>
      <c r="H34" s="15"/>
      <c r="I34" s="15"/>
      <c r="J34" s="17" t="str">
        <f>+'1. CALIF. DEDUCIBLES TRDM'!J45</f>
        <v>VERSIÓN: OCT 2026</v>
      </c>
    </row>
  </sheetData>
  <mergeCells count="46">
    <mergeCell ref="B33:I33"/>
    <mergeCell ref="B25:D25"/>
    <mergeCell ref="E25:H25"/>
    <mergeCell ref="B24:J24"/>
    <mergeCell ref="I26:I32"/>
    <mergeCell ref="J26:J32"/>
    <mergeCell ref="B26:D26"/>
    <mergeCell ref="E26:H26"/>
    <mergeCell ref="B32:D32"/>
    <mergeCell ref="E32:H32"/>
    <mergeCell ref="B28:D28"/>
    <mergeCell ref="E28:H28"/>
    <mergeCell ref="B29:D29"/>
    <mergeCell ref="E29:H29"/>
    <mergeCell ref="B30:D30"/>
    <mergeCell ref="B27:D27"/>
    <mergeCell ref="E15:J15"/>
    <mergeCell ref="B20:D20"/>
    <mergeCell ref="B17:J17"/>
    <mergeCell ref="E20:J20"/>
    <mergeCell ref="E22:J22"/>
    <mergeCell ref="E21:J21"/>
    <mergeCell ref="B18:J18"/>
    <mergeCell ref="B16:D16"/>
    <mergeCell ref="E16:J16"/>
    <mergeCell ref="B2:J2"/>
    <mergeCell ref="B3:J3"/>
    <mergeCell ref="B4:J4"/>
    <mergeCell ref="B5:J5"/>
    <mergeCell ref="B6:J6"/>
    <mergeCell ref="E27:H27"/>
    <mergeCell ref="E30:H30"/>
    <mergeCell ref="E31:H31"/>
    <mergeCell ref="B31:D31"/>
    <mergeCell ref="B7:J7"/>
    <mergeCell ref="C8:H8"/>
    <mergeCell ref="B14:J14"/>
    <mergeCell ref="C9:H9"/>
    <mergeCell ref="C10:H10"/>
    <mergeCell ref="B11:J11"/>
    <mergeCell ref="B13:J13"/>
    <mergeCell ref="B12:J12"/>
    <mergeCell ref="B23:J23"/>
    <mergeCell ref="B21:D21"/>
    <mergeCell ref="B22:D22"/>
    <mergeCell ref="B15:D15"/>
  </mergeCells>
  <pageMargins left="0.7" right="0.7" top="0.75" bottom="0.75" header="0.3" footer="0.3"/>
  <pageSetup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1. CALIF. DEDUCIBLES TRDM</vt:lpstr>
      <vt:lpstr>2. CALIF. DEDUCIBLES MANEJO</vt:lpstr>
      <vt:lpstr>9. CALIF DEDUCIBLES IRF</vt:lpstr>
      <vt:lpstr>10. CALIF DEDUCIBLES CYBER</vt:lpstr>
      <vt:lpstr>'1. CALIF. DEDUCIBLES TRDM'!Área_de_impresión</vt:lpstr>
      <vt:lpstr>'10. CALIF DEDUCIBLES CYBER'!Área_de_impresión</vt:lpstr>
      <vt:lpstr>'2. CALIF. DEDUCIBLES MANEJO'!Área_de_impresión</vt:lpstr>
      <vt:lpstr>'9. CALIF DEDUCIBLES IRF'!Área_de_impresión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Danilo Ever Gutierrez Ordoñez</cp:lastModifiedBy>
  <dcterms:created xsi:type="dcterms:W3CDTF">2020-10-15T19:00:58Z</dcterms:created>
  <dcterms:modified xsi:type="dcterms:W3CDTF">2026-10-16T18:05:51Z</dcterms:modified>
</cp:coreProperties>
</file>