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C:\Users\Usuario\Desktop\SAMC 014-2026\"/>
    </mc:Choice>
  </mc:AlternateContent>
  <xr:revisionPtr revIDLastSave="0" documentId="13_ncr:1_{9DACF66D-3B3B-4CE4-B033-2D55F23CBEBA}"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(Entidad)'!$I$9:$I$34</definedName>
    <definedName name="_xlnm._FilterDatabase" localSheetId="1" hidden="1">'PROPUESTA ECONOMICA(Proponente)'!$I$10:$I$39</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ECONOMICA(Proponente)'!$F$2</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PAGO'!$A$1:$Q$91</definedName>
    <definedName name="_xlnm.Print_Area" localSheetId="0">'PRESUPUESTO OFICIAL (Entidad)'!$A$1:$M$55</definedName>
    <definedName name="_xlnm.Print_Area" localSheetId="1">'PROPUESTA ECONOMICA(Proponente)'!$A$1:$M$60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(Entidad)'!$K$35</definedName>
    <definedName name="solver_adj" localSheetId="1" hidden="1">'PROPUESTA ECONOMICA(Proponente)'!$K$41</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(Entidad)'!$K$47</definedName>
    <definedName name="solver_lhs1" localSheetId="1" hidden="1">'PROPUESTA ECONOMICA(Proponente)'!$K$53</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(Entidad)'!$K$47</definedName>
    <definedName name="solver_opt" localSheetId="1" hidden="1">'PROPUESTA ECONOMICA(Proponente)'!$K$53</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(Entidad)'!$K$48</definedName>
    <definedName name="solver_rhs1" localSheetId="1" hidden="1">'PROPUESTA ECONOMICA(Proponente)'!$K$54</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31" i="265" l="1"/>
  <c r="K32" i="265"/>
  <c r="K28" i="265"/>
  <c r="K23" i="265"/>
  <c r="K19" i="265"/>
  <c r="K14" i="265"/>
  <c r="K12" i="265"/>
  <c r="K13" i="265"/>
  <c r="K15" i="265"/>
  <c r="K16" i="265"/>
  <c r="K33" i="265" l="1"/>
  <c r="K17" i="265"/>
  <c r="K29" i="265"/>
  <c r="K24" i="265" l="1"/>
  <c r="K25" i="265"/>
  <c r="K26" i="265" l="1"/>
  <c r="K20" i="265"/>
  <c r="K21" i="265" s="1"/>
  <c r="K49" i="265"/>
  <c r="K34" i="265" l="1"/>
  <c r="K35" i="265" s="1"/>
  <c r="K36" i="265" l="1"/>
  <c r="K37" i="265"/>
  <c r="K42" i="265"/>
</calcChain>
</file>

<file path=xl/sharedStrings.xml><?xml version="1.0" encoding="utf-8"?>
<sst xmlns="http://schemas.openxmlformats.org/spreadsheetml/2006/main" count="188" uniqueCount="122">
  <si>
    <t>Formulario 1 - Propuesta económica  - Documento tipo de selección abreviada de menor cuantía - versión 1</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</si>
  <si>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</si>
  <si>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</si>
  <si>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</si>
  <si>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</si>
  <si>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</si>
  <si>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</si>
  <si>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</si>
  <si>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</si>
  <si>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</si>
  <si>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</si>
  <si>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</si>
  <si>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</si>
  <si>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</si>
  <si>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</si>
  <si>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</si>
  <si>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</si>
  <si>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</si>
  <si>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</si>
  <si>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</si>
  <si>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</si>
  <si>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</si>
  <si>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</si>
  <si>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</si>
  <si>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</si>
  <si>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</si>
  <si>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</si>
  <si>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</si>
  <si>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</si>
  <si>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</si>
  <si>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</si>
  <si>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</si>
  <si>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</si>
  <si>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</si>
  <si>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</si>
  <si>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</si>
  <si>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</si>
  <si>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</si>
  <si>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</si>
  <si>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</si>
  <si>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</si>
  <si>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</si>
  <si>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</si>
  <si>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</si>
  <si>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</si>
  <si>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</si>
  <si>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</si>
  <si>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</si>
  <si>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</si>
  <si>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</si>
  <si>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</si>
  <si>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</si>
  <si>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</si>
  <si>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</si>
  <si>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</si>
  <si>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</si>
  <si>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</si>
  <si>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</si>
  <si>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</si>
  <si>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</si>
  <si>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</si>
  <si>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</si>
  <si>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</si>
  <si>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</si>
  <si>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</si>
  <si>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</si>
  <si>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</si>
  <si>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</si>
  <si>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</si>
  <si>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</si>
  <si>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</si>
  <si>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</si>
  <si>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</si>
  <si>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</si>
  <si>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</si>
  <si>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</si>
  <si>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</si>
  <si>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</si>
  <si>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</si>
  <si>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</si>
  <si>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</si>
  <si>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</si>
  <si>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</si>
  <si>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</si>
  <si>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</si>
  <si>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</si>
  <si>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</si>
  <si>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</si>
  <si>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</si>
  <si>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</si>
  <si>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</si>
  <si>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IMPREVISTO</t>
  </si>
  <si>
    <t>SUBTOTAL OBRAS</t>
  </si>
  <si>
    <t>CAPÍTULO 1 -PRELIMINARES</t>
  </si>
  <si>
    <t>m2</t>
  </si>
  <si>
    <t>m3</t>
  </si>
  <si>
    <t>3.1</t>
  </si>
  <si>
    <t>3.2</t>
  </si>
  <si>
    <t>4.1</t>
  </si>
  <si>
    <t>Cargue manual y retiro en volqueta</t>
  </si>
  <si>
    <t>Cerramiento provisional en guadua y polisombra verde, h= 2.10 m</t>
  </si>
  <si>
    <t>Descapote manual E=0,20 m</t>
  </si>
  <si>
    <t>Suministro e instalación de valla informativa instalada</t>
  </si>
  <si>
    <t>Localización y replanteo</t>
  </si>
  <si>
    <t>m</t>
  </si>
  <si>
    <t xml:space="preserve">Excavacion manual </t>
  </si>
  <si>
    <t>Excavación común pilote Ø= 30 cm (barrenado mecánico)</t>
  </si>
  <si>
    <t>M</t>
  </si>
  <si>
    <t xml:space="preserve"> Suministro e instalación de pilote en concreto de 20.7 MPa Ø= 30 cm</t>
  </si>
  <si>
    <t>Suministro e instalación de viga cimentación en concreto de 20.7 Mpa</t>
  </si>
  <si>
    <t>Suministro e instalación de acero de refuerzo Fy= 420 MPa</t>
  </si>
  <si>
    <t>M3</t>
  </si>
  <si>
    <t>Kg</t>
  </si>
  <si>
    <t>CAPÍTULO 2 -MOVIMIENTO DE TIERRAS</t>
  </si>
  <si>
    <t>CAPÍTULO 3 - ESTRUCTURAS EN CONCRETO</t>
  </si>
  <si>
    <t>CAPÍTULO 4 -  CARINTERIA METALICA</t>
  </si>
  <si>
    <t xml:space="preserve">Suministro, transporte e instalación de cerramiento en tubo redondo de 2" con tapa superior cada 15cm embebidos en viga de cimentacion </t>
  </si>
  <si>
    <t>CAPÍTULO 5 -URBANISMO</t>
  </si>
  <si>
    <t>Suministro e instalación de empradización</t>
  </si>
  <si>
    <t>SUMINISTRO, TRANSPORTE E INSTALACIÓN DE PARQUE INFANTIL REF PI00 2P DE ESTRUCTURAS INFANTILES O SIMILAR O SIMILAR. INCLUYE TODOS LOS ELEMENTOS PARA SU CORRECTA INSTALACIÓN Y FUNCIONAMIENTO.</t>
  </si>
  <si>
    <t>un</t>
  </si>
  <si>
    <t>CONTRATAR LA ADECUACION Y MEJORAMIENTO DE ESPACIO PUBLICO PARA USO DEPORTIVO, RECREATIVO Y COMUNITARIO EN EL LOTE DENOMINADO DEFENSA CIVIL UBICADO EN EL CASCO URBANO DEL MUNICIPIO DE CHINCHINA, CALDAS, MEDIANTE LA EJECUCION DE OBRAS CIVILES, URBANISTICAS Y ACTIVIDADES COMPLEMETARIAS NECESARIAS PARA SU FUNCIONALIDAD, SEGURIDAD Y APROVECHAMIENTO POR PARTE DE LA COMUNIDAD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</si>
</sst>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
    <numFmt numFmtId="203" formatCode="_-[$$-240A]\ * #,##0.00_-;\-[$$-240A]\ * #,##0.00_-;_-[$$-240A]\ * &quot;-&quot;??_-;_-@_-"/>
  </numFmts>
  <fonts count="67">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0"/>
      <name val="Arial"/>
      <family val="2"/>
    </font>
    <font>
      <b/>
      <sz val="20"/>
      <color theme="0"/>
      <name val="Verdana"/>
      <family val="2"/>
    </font>
    <font>
      <b/>
      <sz val="12"/>
      <name val="Verdana"/>
      <family val="2"/>
    </font>
    <font>
      <sz val="12"/>
      <name val="Arial"/>
      <family val="2"/>
    </font>
    <font>
      <sz val="12"/>
      <color indexed="8"/>
      <name val="Arial"/>
      <family val="2"/>
    </font>
    <font>
      <sz val="12"/>
      <name val="Verdana"/>
      <family val="2"/>
    </font>
    <font>
      <b/>
      <sz val="14"/>
      <name val="Verdana"/>
      <family val="2"/>
    </font>
    <font>
      <sz val="12"/>
      <color theme="1"/>
      <name val="Arial"/>
      <family val="2"/>
    </font>
    <font>
      <b/>
      <sz val="16"/>
      <color theme="0"/>
      <name val="Verdana"/>
      <family val="2"/>
    </font>
    <font>
      <sz val="16"/>
      <name val="Verdana"/>
      <family val="2"/>
    </font>
    <font>
      <sz val="9"/>
      <color rgb="FF000000"/>
      <name val="Arial Narrow"/>
      <family val="2"/>
    </font>
    <font>
      <sz val="10"/>
      <name val="Arial"/>
      <family val="2"/>
    </font>
    <font>
      <sz val="11"/>
      <color theme="1"/>
      <name val="Calibri"/>
      <family val="2"/>
    </font>
    <font>
      <sz val="14"/>
      <color indexed="8"/>
      <name val="Arial"/>
      <family val="2"/>
    </font>
    <font>
      <sz val="14"/>
      <name val="Arial"/>
      <family val="2"/>
    </font>
    <font>
      <b/>
      <sz val="12"/>
      <name val="Arial"/>
      <family val="2"/>
    </font>
    <font>
      <b/>
      <sz val="14"/>
      <name val="Arial"/>
      <family val="2"/>
    </font>
    <font>
      <sz val="14"/>
      <color theme="1"/>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FFFFFF"/>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xf numFmtId="9" fontId="49" fillId="0" borderId="0" applyFont="0" applyFill="0" applyBorder="0" applyAlignment="0" applyProtection="0"/>
    <xf numFmtId="43" fontId="60" fillId="0" borderId="0" applyFont="0" applyFill="0" applyBorder="0" applyAlignment="0" applyProtection="0"/>
  </cellStyleXfs>
  <cellXfs count="437">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39" fillId="0" borderId="0" xfId="128" applyFont="1" applyAlignment="1">
      <alignment horizontal="center" vertical="center" wrapText="1"/>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181" fontId="39" fillId="0" borderId="18" xfId="129" applyNumberFormat="1" applyFont="1" applyBorder="1" applyAlignment="1">
      <alignment vertical="center"/>
    </xf>
    <xf numFmtId="186" fontId="42" fillId="0" borderId="45" xfId="60" applyNumberFormat="1" applyFont="1" applyFill="1" applyBorder="1" applyAlignment="1">
      <alignment horizontal="center" vertical="center"/>
    </xf>
    <xf numFmtId="186" fontId="42" fillId="0" borderId="18" xfId="60" applyNumberFormat="1" applyFont="1" applyFill="1" applyBorder="1" applyAlignment="1">
      <alignment horizontal="center" vertical="center"/>
    </xf>
    <xf numFmtId="0" fontId="54" fillId="0" borderId="50" xfId="73" applyFont="1" applyBorder="1" applyAlignment="1">
      <alignment horizontal="center" vertical="center"/>
    </xf>
    <xf numFmtId="4" fontId="54" fillId="0" borderId="18" xfId="39" applyNumberFormat="1" applyFont="1" applyBorder="1" applyAlignment="1">
      <alignment vertical="center" wrapText="1"/>
    </xf>
    <xf numFmtId="167" fontId="54" fillId="0" borderId="18" xfId="62" applyNumberFormat="1" applyFont="1" applyBorder="1" applyAlignment="1">
      <alignment horizontal="right" vertical="center" wrapText="1"/>
    </xf>
    <xf numFmtId="167" fontId="54" fillId="0" borderId="45" xfId="62" applyNumberFormat="1" applyFont="1" applyBorder="1" applyAlignment="1">
      <alignment horizontal="right" vertical="center" wrapText="1"/>
    </xf>
    <xf numFmtId="167" fontId="54" fillId="0" borderId="24" xfId="62" applyNumberFormat="1" applyFont="1" applyBorder="1" applyAlignment="1">
      <alignment horizontal="right" vertical="center" wrapText="1"/>
    </xf>
    <xf numFmtId="176" fontId="51" fillId="0" borderId="38" xfId="39" applyNumberFormat="1" applyFont="1" applyBorder="1" applyAlignment="1">
      <alignment horizontal="right" vertical="center"/>
    </xf>
    <xf numFmtId="0" fontId="55" fillId="24" borderId="39" xfId="73" applyFont="1" applyFill="1" applyBorder="1" applyAlignment="1">
      <alignment vertical="center"/>
    </xf>
    <xf numFmtId="0" fontId="55" fillId="24" borderId="41" xfId="73" applyFont="1" applyFill="1" applyBorder="1" applyAlignment="1">
      <alignment vertical="center"/>
    </xf>
    <xf numFmtId="0" fontId="55" fillId="24" borderId="42" xfId="73" applyFont="1" applyFill="1" applyBorder="1" applyAlignment="1">
      <alignment vertical="center"/>
    </xf>
    <xf numFmtId="0" fontId="54" fillId="0" borderId="18" xfId="73" applyFont="1" applyBorder="1" applyAlignment="1">
      <alignment horizontal="center" vertical="center"/>
    </xf>
    <xf numFmtId="0" fontId="54" fillId="0" borderId="0" xfId="73" applyFont="1" applyAlignment="1">
      <alignment horizontal="center" vertical="center"/>
    </xf>
    <xf numFmtId="0" fontId="54" fillId="0" borderId="0" xfId="73" applyFont="1" applyAlignment="1">
      <alignment horizontal="left" vertical="center" wrapText="1"/>
    </xf>
    <xf numFmtId="167" fontId="54" fillId="0" borderId="43" xfId="62" applyNumberFormat="1" applyFont="1" applyBorder="1" applyAlignment="1">
      <alignment horizontal="right" vertical="center" wrapText="1"/>
    </xf>
    <xf numFmtId="0" fontId="55" fillId="24" borderId="41" xfId="73" applyFont="1" applyFill="1" applyBorder="1" applyAlignment="1">
      <alignment horizontal="center" vertical="center"/>
    </xf>
    <xf numFmtId="2" fontId="54" fillId="0" borderId="14" xfId="73" applyNumberFormat="1" applyFont="1" applyBorder="1" applyAlignment="1">
      <alignment horizontal="center" vertical="center"/>
    </xf>
    <xf numFmtId="0" fontId="54" fillId="0" borderId="14" xfId="73" applyFont="1" applyBorder="1" applyAlignment="1">
      <alignment horizontal="left" vertical="center"/>
    </xf>
    <xf numFmtId="0" fontId="54" fillId="0" borderId="14" xfId="73" applyFont="1" applyBorder="1" applyAlignment="1">
      <alignment horizontal="center" vertical="center"/>
    </xf>
    <xf numFmtId="187" fontId="57" fillId="24" borderId="56" xfId="73" applyNumberFormat="1" applyFont="1" applyFill="1" applyBorder="1" applyAlignment="1">
      <alignment vertical="center"/>
    </xf>
    <xf numFmtId="9" fontId="39" fillId="0" borderId="18" xfId="255" applyFont="1" applyFill="1" applyBorder="1" applyAlignment="1">
      <alignment vertical="center"/>
    </xf>
    <xf numFmtId="43" fontId="39" fillId="0" borderId="0" xfId="256" applyFont="1"/>
    <xf numFmtId="43" fontId="39" fillId="25" borderId="0" xfId="256" applyFont="1" applyFill="1"/>
    <xf numFmtId="43" fontId="51" fillId="0" borderId="38" xfId="256" applyFont="1" applyBorder="1" applyAlignment="1">
      <alignment horizontal="right" vertical="center"/>
    </xf>
    <xf numFmtId="43" fontId="58" fillId="0" borderId="0" xfId="256" applyFont="1"/>
    <xf numFmtId="0" fontId="55" fillId="24" borderId="58" xfId="73" applyFont="1" applyFill="1" applyBorder="1" applyAlignment="1">
      <alignment vertical="center"/>
    </xf>
    <xf numFmtId="0" fontId="55" fillId="24" borderId="57" xfId="73" applyFont="1" applyFill="1" applyBorder="1" applyAlignment="1">
      <alignment vertical="center"/>
    </xf>
    <xf numFmtId="0" fontId="55" fillId="24" borderId="56" xfId="73" applyFont="1" applyFill="1" applyBorder="1" applyAlignment="1">
      <alignment vertical="center"/>
    </xf>
    <xf numFmtId="3" fontId="59" fillId="28" borderId="18" xfId="0" applyNumberFormat="1" applyFont="1" applyFill="1" applyBorder="1" applyAlignment="1">
      <alignment horizontal="center" vertical="center" wrapText="1"/>
    </xf>
    <xf numFmtId="0" fontId="52" fillId="0" borderId="18" xfId="0" applyFont="1" applyBorder="1" applyAlignment="1">
      <alignment horizontal="center" vertical="center"/>
    </xf>
    <xf numFmtId="167" fontId="39" fillId="0" borderId="0" xfId="256" applyNumberFormat="1" applyFont="1"/>
    <xf numFmtId="0" fontId="51" fillId="0" borderId="13" xfId="73" applyFont="1" applyBorder="1" applyAlignment="1">
      <alignment horizontal="left" vertical="center"/>
    </xf>
    <xf numFmtId="0" fontId="51" fillId="0" borderId="49" xfId="73" applyFont="1" applyBorder="1" applyAlignment="1">
      <alignment horizontal="left" vertical="center"/>
    </xf>
    <xf numFmtId="0" fontId="61" fillId="0" borderId="18" xfId="0" applyFont="1" applyBorder="1" applyAlignment="1">
      <alignment horizontal="left" vertical="center" wrapText="1"/>
    </xf>
    <xf numFmtId="0" fontId="61" fillId="0" borderId="18" xfId="0" applyFont="1" applyBorder="1" applyAlignment="1">
      <alignment horizontal="center" vertical="center"/>
    </xf>
    <xf numFmtId="202" fontId="53" fillId="0" borderId="25" xfId="0" applyNumberFormat="1" applyFont="1" applyBorder="1" applyAlignment="1">
      <alignment horizontal="center" vertical="center" wrapText="1"/>
    </xf>
    <xf numFmtId="0" fontId="55" fillId="0" borderId="18" xfId="73" applyFont="1" applyBorder="1" applyAlignment="1">
      <alignment vertical="center"/>
    </xf>
    <xf numFmtId="202" fontId="62" fillId="0" borderId="18" xfId="0" applyNumberFormat="1" applyFont="1" applyBorder="1" applyAlignment="1">
      <alignment horizontal="center" vertical="center" wrapText="1"/>
    </xf>
    <xf numFmtId="0" fontId="64" fillId="0" borderId="18" xfId="73" applyFont="1" applyBorder="1" applyAlignment="1">
      <alignment vertical="center"/>
    </xf>
    <xf numFmtId="0" fontId="56" fillId="0" borderId="18" xfId="0" applyFont="1" applyBorder="1" applyAlignment="1">
      <alignment horizontal="left" vertical="center" wrapText="1"/>
    </xf>
    <xf numFmtId="0" fontId="56" fillId="0" borderId="18" xfId="0" applyFont="1" applyBorder="1" applyAlignment="1">
      <alignment horizontal="center" vertical="center"/>
    </xf>
    <xf numFmtId="0" fontId="52" fillId="0" borderId="18" xfId="73" applyFont="1" applyBorder="1" applyAlignment="1">
      <alignment vertical="center"/>
    </xf>
    <xf numFmtId="0" fontId="52" fillId="0" borderId="18" xfId="126" applyFont="1" applyBorder="1" applyAlignment="1">
      <alignment horizontal="center" vertical="center"/>
    </xf>
    <xf numFmtId="4" fontId="52" fillId="0" borderId="18" xfId="39" applyNumberFormat="1" applyFont="1" applyBorder="1" applyAlignment="1">
      <alignment vertical="center" wrapText="1"/>
    </xf>
    <xf numFmtId="167" fontId="52" fillId="0" borderId="18" xfId="62" applyNumberFormat="1" applyFont="1" applyBorder="1" applyAlignment="1">
      <alignment horizontal="right" vertical="center" wrapText="1"/>
    </xf>
    <xf numFmtId="0" fontId="65" fillId="0" borderId="18" xfId="73" applyFont="1" applyBorder="1" applyAlignment="1">
      <alignment vertical="center"/>
    </xf>
    <xf numFmtId="0" fontId="66" fillId="0" borderId="18" xfId="0" applyFont="1" applyBorder="1" applyAlignment="1">
      <alignment horizontal="left" vertical="center" wrapText="1"/>
    </xf>
    <xf numFmtId="0" fontId="66" fillId="0" borderId="18" xfId="0" applyFont="1" applyBorder="1" applyAlignment="1">
      <alignment horizontal="center" vertical="center"/>
    </xf>
    <xf numFmtId="0" fontId="63" fillId="0" borderId="18" xfId="73" applyFont="1" applyBorder="1" applyAlignment="1">
      <alignment vertical="center"/>
    </xf>
    <xf numFmtId="167" fontId="63" fillId="0" borderId="45" xfId="62" applyNumberFormat="1" applyFont="1" applyBorder="1" applyAlignment="1">
      <alignment horizontal="right" vertical="center" wrapText="1"/>
    </xf>
    <xf numFmtId="0" fontId="52" fillId="0" borderId="25" xfId="74" applyFont="1" applyBorder="1" applyAlignment="1">
      <alignment horizontal="center" vertical="center"/>
    </xf>
    <xf numFmtId="4" fontId="63" fillId="0" borderId="25" xfId="39" applyNumberFormat="1" applyFont="1" applyBorder="1" applyAlignment="1">
      <alignment vertical="center" wrapText="1"/>
    </xf>
    <xf numFmtId="167" fontId="63" fillId="0" borderId="25" xfId="62" applyNumberFormat="1" applyFont="1" applyBorder="1" applyAlignment="1">
      <alignment horizontal="right" vertical="center" wrapText="1"/>
    </xf>
    <xf numFmtId="0" fontId="52" fillId="0" borderId="14" xfId="89" applyFont="1" applyBorder="1"/>
    <xf numFmtId="0" fontId="52" fillId="0" borderId="14" xfId="89" applyFont="1" applyBorder="1" applyAlignment="1">
      <alignment horizontal="center"/>
    </xf>
    <xf numFmtId="176" fontId="64" fillId="0" borderId="38" xfId="39" applyNumberFormat="1" applyFont="1" applyBorder="1" applyAlignment="1">
      <alignment horizontal="right" vertical="center"/>
    </xf>
    <xf numFmtId="0" fontId="63" fillId="0" borderId="18" xfId="74" applyFont="1" applyBorder="1" applyAlignment="1">
      <alignment horizontal="center" vertical="center"/>
    </xf>
    <xf numFmtId="4" fontId="66" fillId="0" borderId="18" xfId="0" applyNumberFormat="1" applyFont="1" applyBorder="1" applyAlignment="1">
      <alignment vertical="center"/>
    </xf>
    <xf numFmtId="176" fontId="66" fillId="0" borderId="18" xfId="0" applyNumberFormat="1" applyFont="1" applyBorder="1" applyAlignment="1">
      <alignment horizontal="right" vertical="center"/>
    </xf>
    <xf numFmtId="167" fontId="63" fillId="0" borderId="18" xfId="62" applyNumberFormat="1" applyFont="1" applyBorder="1" applyAlignment="1">
      <alignment horizontal="right" vertical="center" wrapText="1"/>
    </xf>
    <xf numFmtId="0" fontId="66" fillId="0" borderId="18" xfId="0" applyFont="1" applyBorder="1" applyAlignment="1">
      <alignment horizontal="justify" vertical="center" wrapText="1"/>
    </xf>
    <xf numFmtId="176" fontId="66" fillId="0" borderId="18" xfId="0" applyNumberFormat="1" applyFont="1" applyBorder="1" applyAlignment="1">
      <alignment vertical="center"/>
    </xf>
    <xf numFmtId="0" fontId="52" fillId="0" borderId="14" xfId="74" applyFont="1" applyBorder="1" applyAlignment="1">
      <alignment horizontal="center" vertical="center"/>
    </xf>
    <xf numFmtId="0" fontId="52" fillId="0" borderId="14" xfId="74" applyFont="1" applyBorder="1" applyAlignment="1">
      <alignment horizontal="left" vertical="center" wrapText="1"/>
    </xf>
    <xf numFmtId="4" fontId="52" fillId="0" borderId="25" xfId="39" applyNumberFormat="1" applyFont="1" applyBorder="1" applyAlignment="1">
      <alignment vertical="center" wrapText="1"/>
    </xf>
    <xf numFmtId="167" fontId="52" fillId="0" borderId="24" xfId="62" applyNumberFormat="1" applyFont="1" applyBorder="1" applyAlignment="1">
      <alignment horizontal="right" vertical="center" wrapText="1"/>
    </xf>
    <xf numFmtId="203" fontId="39" fillId="0" borderId="81" xfId="89" applyNumberFormat="1" applyFont="1" applyBorder="1"/>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39" fillId="0" borderId="21" xfId="130" applyFont="1" applyBorder="1" applyAlignment="1">
      <alignment vertical="center" wrapText="1"/>
    </xf>
    <xf numFmtId="0" fontId="39" fillId="0" borderId="22" xfId="130" applyFont="1" applyBorder="1" applyAlignment="1">
      <alignment vertical="center" wrapText="1"/>
    </xf>
    <xf numFmtId="0" fontId="39" fillId="0" borderId="23" xfId="130" applyFont="1" applyBorder="1" applyAlignment="1">
      <alignment vertic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42" fillId="0" borderId="18" xfId="130" applyFont="1" applyBorder="1" applyAlignment="1">
      <alignment horizontal="center" vertical="center" wrapText="1"/>
    </xf>
    <xf numFmtId="0" fontId="42" fillId="0" borderId="18" xfId="130" applyFont="1" applyBorder="1" applyAlignment="1">
      <alignment horizontal="center" vertical="center"/>
    </xf>
    <xf numFmtId="3" fontId="42" fillId="0" borderId="18" xfId="130" applyNumberFormat="1" applyFont="1" applyBorder="1" applyAlignment="1">
      <alignment horizontal="center" vertical="center" wrapText="1"/>
    </xf>
    <xf numFmtId="3" fontId="42" fillId="0" borderId="18" xfId="130" applyNumberFormat="1" applyFont="1" applyBorder="1" applyAlignment="1">
      <alignment horizontal="center" vertical="center"/>
    </xf>
    <xf numFmtId="0" fontId="39" fillId="0" borderId="19" xfId="128" applyFont="1" applyBorder="1" applyAlignment="1">
      <alignment horizontal="left" vertical="center" wrapText="1"/>
    </xf>
    <xf numFmtId="0" fontId="39" fillId="0" borderId="22" xfId="128" applyFont="1" applyBorder="1" applyAlignment="1">
      <alignment horizontal="left" vertical="center" wrapText="1"/>
    </xf>
    <xf numFmtId="0" fontId="39" fillId="0" borderId="23" xfId="128" applyFont="1" applyBorder="1" applyAlignment="1">
      <alignment horizontal="left" vertical="center" wrapText="1"/>
    </xf>
    <xf numFmtId="0" fontId="39" fillId="0" borderId="21" xfId="128" applyFont="1" applyBorder="1" applyAlignment="1">
      <alignment horizontal="center" vertical="center"/>
    </xf>
    <xf numFmtId="0" fontId="39" fillId="0" borderId="22" xfId="128" applyFont="1" applyBorder="1" applyAlignment="1">
      <alignment horizontal="center" vertical="center"/>
    </xf>
    <xf numFmtId="0" fontId="39" fillId="0" borderId="55" xfId="128" applyFont="1" applyBorder="1" applyAlignment="1">
      <alignment horizontal="center" vertical="center"/>
    </xf>
    <xf numFmtId="0" fontId="50" fillId="24" borderId="13" xfId="73" applyFont="1" applyFill="1" applyBorder="1" applyAlignment="1">
      <alignment horizontal="right" vertical="center"/>
    </xf>
    <xf numFmtId="0" fontId="50" fillId="24" borderId="14" xfId="73" applyFont="1" applyFill="1" applyBorder="1" applyAlignment="1">
      <alignment horizontal="right" vertical="center"/>
    </xf>
    <xf numFmtId="3" fontId="42" fillId="0" borderId="25" xfId="130" applyNumberFormat="1" applyFont="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vertical="center" wrapText="1"/>
    </xf>
    <xf numFmtId="0" fontId="39" fillId="26" borderId="22" xfId="89" applyFont="1" applyFill="1" applyBorder="1" applyAlignment="1">
      <alignment horizontal="center" vertical="center" wrapText="1"/>
    </xf>
    <xf numFmtId="0" fontId="39" fillId="26" borderId="55" xfId="89" applyFont="1" applyFill="1" applyBorder="1" applyAlignment="1">
      <alignment horizontal="center" vertical="center" wrapText="1"/>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50" fillId="24" borderId="27" xfId="73" applyFont="1" applyFill="1" applyBorder="1" applyAlignment="1">
      <alignment horizontal="center" vertical="center" wrapText="1"/>
    </xf>
    <xf numFmtId="0" fontId="50" fillId="24" borderId="31" xfId="73" applyFont="1" applyFill="1" applyBorder="1" applyAlignment="1">
      <alignment horizontal="center" vertical="center" wrapText="1"/>
    </xf>
    <xf numFmtId="0" fontId="50" fillId="24" borderId="68" xfId="73" applyFont="1" applyFill="1" applyBorder="1" applyAlignment="1">
      <alignment horizontal="center"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3" fontId="42" fillId="26" borderId="25"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0" fillId="0" borderId="0" xfId="0" applyFont="1" applyAlignment="1">
      <alignment horizontal="left"/>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3" fontId="42" fillId="26" borderId="18" xfId="130" applyNumberFormat="1" applyFont="1" applyFill="1" applyBorder="1" applyAlignment="1">
      <alignment horizontal="center" vertical="center" wrapText="1"/>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2" xfId="89" applyFont="1" applyFill="1" applyBorder="1" applyAlignment="1">
      <alignment horizontal="center" wrapText="1"/>
    </xf>
    <xf numFmtId="0" fontId="39" fillId="26" borderId="23" xfId="89" applyFont="1" applyFill="1" applyBorder="1" applyAlignment="1">
      <alignment horizont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39" fillId="27" borderId="18" xfId="0" applyFont="1" applyFill="1" applyBorder="1" applyAlignment="1">
      <alignment horizontal="center" wrapText="1"/>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21" xfId="0" applyFont="1" applyBorder="1"/>
    <xf numFmtId="0" fontId="39" fillId="0" borderId="22" xfId="0" applyFont="1" applyBorder="1"/>
    <xf numFmtId="0" fontId="39" fillId="0" borderId="23" xfId="0" applyFont="1" applyBorder="1"/>
    <xf numFmtId="0" fontId="39" fillId="0" borderId="19" xfId="0" applyFont="1" applyBorder="1"/>
    <xf numFmtId="0" fontId="39" fillId="0" borderId="19" xfId="0" applyFont="1" applyBorder="1" applyAlignment="1">
      <alignment horizontal="center"/>
    </xf>
    <xf numFmtId="0" fontId="39" fillId="0" borderId="23" xfId="0"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xf numFmtId="0" fontId="39" fillId="0" borderId="31" xfId="0" applyFont="1" applyBorder="1"/>
    <xf numFmtId="0" fontId="39" fillId="0" borderId="28" xfId="0" applyFont="1" applyBorder="1"/>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xfId="256" builtinId="3"/>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xfId="255" builtinId="5"/>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N55"/>
  <sheetViews>
    <sheetView showGridLines="0" tabSelected="1" topLeftCell="B1" zoomScale="52" zoomScaleNormal="50" zoomScaleSheetLayoutView="50" zoomScalePageLayoutView="70" workbookViewId="0">
      <selection activeCell="Y8" sqref="Y8"/>
    </sheetView>
  </sheetViews>
  <sheetFormatPr baseColWidth="10" defaultColWidth="11.44140625" defaultRowHeight="13.8"/>
  <cols>
    <col min="1" max="2" width="4.44140625" style="1" customWidth="1"/>
    <col min="3" max="3" width="14.77734375" style="1" customWidth="1"/>
    <col min="4" max="4" width="14.21875" style="1" customWidth="1"/>
    <col min="5" max="5" width="16.109375" style="5" hidden="1" customWidth="1"/>
    <col min="6" max="6" width="17.5546875" style="1" hidden="1" customWidth="1"/>
    <col min="7" max="7" width="73.21875" style="1" customWidth="1"/>
    <col min="8" max="8" width="8.77734375" style="1" customWidth="1"/>
    <col min="9" max="9" width="18.88671875" style="1" customWidth="1"/>
    <col min="10" max="10" width="23.88671875" style="1" customWidth="1"/>
    <col min="11" max="11" width="39.44140625" style="1" customWidth="1"/>
    <col min="12" max="13" width="4.44140625" style="1" customWidth="1"/>
    <col min="14" max="14" width="32.88671875" style="203" customWidth="1"/>
    <col min="15" max="15" width="13.44140625" style="1" bestFit="1" customWidth="1"/>
    <col min="16" max="16384" width="11.44140625" style="1"/>
  </cols>
  <sheetData>
    <row r="1" spans="2:14" ht="14.4" thickBot="1">
      <c r="B1" s="6"/>
      <c r="C1" s="7"/>
      <c r="D1" s="6"/>
      <c r="E1" s="7"/>
    </row>
    <row r="2" spans="2:14" ht="15" thickTop="1" thickBot="1">
      <c r="B2" s="284"/>
      <c r="C2" s="285"/>
      <c r="D2" s="285"/>
      <c r="E2" s="285"/>
      <c r="F2" s="285"/>
      <c r="G2" s="285"/>
      <c r="H2" s="285"/>
      <c r="I2" s="285"/>
      <c r="J2" s="285"/>
      <c r="K2" s="285"/>
      <c r="L2" s="286"/>
    </row>
    <row r="3" spans="2:14" ht="31.5" customHeight="1" thickTop="1">
      <c r="B3" s="3"/>
      <c r="C3" s="287" t="s">
        <v>1</v>
      </c>
      <c r="D3" s="288"/>
      <c r="E3" s="288"/>
      <c r="F3" s="288"/>
      <c r="G3" s="288"/>
      <c r="H3" s="288"/>
      <c r="I3" s="288"/>
      <c r="J3" s="288"/>
      <c r="K3" s="289"/>
      <c r="L3" s="4"/>
    </row>
    <row r="4" spans="2:14">
      <c r="B4" s="8"/>
      <c r="C4" s="290" t="s">
        <v>2</v>
      </c>
      <c r="D4" s="290"/>
      <c r="E4" s="290"/>
      <c r="F4" s="290"/>
      <c r="G4" s="290"/>
      <c r="H4" s="290"/>
      <c r="I4" s="290"/>
      <c r="J4" s="290"/>
      <c r="K4" s="291"/>
      <c r="L4" s="4"/>
    </row>
    <row r="5" spans="2:14" s="2" customFormat="1">
      <c r="B5" s="9"/>
      <c r="C5" s="278" t="s">
        <v>3</v>
      </c>
      <c r="D5" s="279"/>
      <c r="E5" s="279"/>
      <c r="F5" s="279"/>
      <c r="G5" s="279"/>
      <c r="H5" s="279"/>
      <c r="I5" s="279"/>
      <c r="J5" s="279"/>
      <c r="K5" s="280"/>
      <c r="L5" s="10"/>
      <c r="N5" s="204"/>
    </row>
    <row r="6" spans="2:14">
      <c r="B6" s="8"/>
      <c r="C6" s="278"/>
      <c r="D6" s="279"/>
      <c r="E6" s="279"/>
      <c r="F6" s="279"/>
      <c r="G6" s="279"/>
      <c r="H6" s="279"/>
      <c r="I6" s="279"/>
      <c r="J6" s="279"/>
      <c r="K6" s="280"/>
      <c r="L6" s="4"/>
    </row>
    <row r="7" spans="2:14" ht="68.25" customHeight="1">
      <c r="B7" s="8"/>
      <c r="C7" s="281" t="s">
        <v>4</v>
      </c>
      <c r="D7" s="282"/>
      <c r="E7" s="282"/>
      <c r="F7" s="282"/>
      <c r="G7" s="282"/>
      <c r="H7" s="282"/>
      <c r="I7" s="282"/>
      <c r="J7" s="282"/>
      <c r="K7" s="283"/>
      <c r="L7" s="4"/>
    </row>
    <row r="8" spans="2:14" ht="162" customHeight="1" thickBot="1">
      <c r="B8" s="3"/>
      <c r="C8" s="292" t="s">
        <v>121</v>
      </c>
      <c r="D8" s="293"/>
      <c r="E8" s="293"/>
      <c r="F8" s="293"/>
      <c r="G8" s="293"/>
      <c r="H8" s="293"/>
      <c r="I8" s="293"/>
      <c r="J8" s="293"/>
      <c r="K8" s="294"/>
      <c r="L8" s="4"/>
    </row>
    <row r="9" spans="2:14" ht="30" customHeight="1">
      <c r="B9" s="3"/>
      <c r="C9" s="301" t="s">
        <v>5</v>
      </c>
      <c r="D9" s="295" t="s">
        <v>6</v>
      </c>
      <c r="E9" s="303" t="s">
        <v>7</v>
      </c>
      <c r="F9" s="303"/>
      <c r="G9" s="301" t="s">
        <v>8</v>
      </c>
      <c r="H9" s="295" t="s">
        <v>9</v>
      </c>
      <c r="I9" s="295" t="s">
        <v>10</v>
      </c>
      <c r="J9" s="297" t="s">
        <v>11</v>
      </c>
      <c r="K9" s="299" t="s">
        <v>12</v>
      </c>
      <c r="L9" s="4"/>
    </row>
    <row r="10" spans="2:14" ht="30" customHeight="1" thickBot="1">
      <c r="B10" s="3"/>
      <c r="C10" s="302"/>
      <c r="D10" s="296"/>
      <c r="E10" s="11" t="s">
        <v>13</v>
      </c>
      <c r="F10" s="11" t="s">
        <v>14</v>
      </c>
      <c r="G10" s="302"/>
      <c r="H10" s="296"/>
      <c r="I10" s="296"/>
      <c r="J10" s="298"/>
      <c r="K10" s="300"/>
      <c r="L10" s="4"/>
    </row>
    <row r="11" spans="2:14" ht="30" customHeight="1">
      <c r="B11" s="3"/>
      <c r="C11" s="207"/>
      <c r="D11" s="208">
        <v>1</v>
      </c>
      <c r="E11" s="208"/>
      <c r="F11" s="208"/>
      <c r="G11" s="208" t="s">
        <v>93</v>
      </c>
      <c r="H11" s="208"/>
      <c r="I11" s="208"/>
      <c r="J11" s="208"/>
      <c r="K11" s="209"/>
      <c r="L11" s="4"/>
    </row>
    <row r="12" spans="2:14" ht="30" customHeight="1">
      <c r="B12" s="3"/>
      <c r="C12" s="210"/>
      <c r="D12" s="219">
        <v>1.1000000000000001</v>
      </c>
      <c r="E12" s="238"/>
      <c r="F12" s="238"/>
      <c r="G12" s="228" t="s">
        <v>99</v>
      </c>
      <c r="H12" s="229" t="s">
        <v>95</v>
      </c>
      <c r="I12" s="239">
        <v>438.98</v>
      </c>
      <c r="J12" s="240">
        <v>59867</v>
      </c>
      <c r="K12" s="241">
        <f>I12*J12</f>
        <v>26280415.66</v>
      </c>
      <c r="L12" s="4"/>
    </row>
    <row r="13" spans="2:14" ht="30" customHeight="1">
      <c r="B13" s="3"/>
      <c r="C13" s="210"/>
      <c r="D13" s="219">
        <v>1.2</v>
      </c>
      <c r="E13" s="238"/>
      <c r="F13" s="238"/>
      <c r="G13" s="242" t="s">
        <v>100</v>
      </c>
      <c r="H13" s="229" t="s">
        <v>104</v>
      </c>
      <c r="I13" s="239">
        <v>54.2</v>
      </c>
      <c r="J13" s="240">
        <v>41407</v>
      </c>
      <c r="K13" s="241">
        <f t="shared" ref="K13:K16" si="0">I13*J13</f>
        <v>2244259.4</v>
      </c>
      <c r="L13" s="4"/>
    </row>
    <row r="14" spans="2:14" ht="30" customHeight="1">
      <c r="B14" s="3"/>
      <c r="C14" s="210"/>
      <c r="D14" s="219">
        <v>1.3</v>
      </c>
      <c r="E14" s="238"/>
      <c r="F14" s="238"/>
      <c r="G14" s="228" t="s">
        <v>101</v>
      </c>
      <c r="H14" s="229" t="s">
        <v>94</v>
      </c>
      <c r="I14" s="239">
        <v>634.41</v>
      </c>
      <c r="J14" s="243">
        <v>6761</v>
      </c>
      <c r="K14" s="241">
        <f t="shared" si="0"/>
        <v>4289246.01</v>
      </c>
      <c r="L14" s="4"/>
    </row>
    <row r="15" spans="2:14" ht="30" customHeight="1">
      <c r="B15" s="3"/>
      <c r="C15" s="210"/>
      <c r="D15" s="219">
        <v>1.4</v>
      </c>
      <c r="E15" s="238"/>
      <c r="F15" s="238"/>
      <c r="G15" s="228" t="s">
        <v>102</v>
      </c>
      <c r="H15" s="229" t="s">
        <v>94</v>
      </c>
      <c r="I15" s="239">
        <v>8</v>
      </c>
      <c r="J15" s="240">
        <v>414469</v>
      </c>
      <c r="K15" s="241">
        <f t="shared" si="0"/>
        <v>3315752</v>
      </c>
      <c r="L15" s="4"/>
    </row>
    <row r="16" spans="2:14" ht="30" customHeight="1">
      <c r="B16" s="3"/>
      <c r="C16" s="210"/>
      <c r="D16" s="219">
        <v>1.5</v>
      </c>
      <c r="E16" s="238"/>
      <c r="F16" s="238"/>
      <c r="G16" s="228" t="s">
        <v>103</v>
      </c>
      <c r="H16" s="229" t="s">
        <v>94</v>
      </c>
      <c r="I16" s="239">
        <v>634.41</v>
      </c>
      <c r="J16" s="240">
        <v>7712</v>
      </c>
      <c r="K16" s="241">
        <f t="shared" si="0"/>
        <v>4892569.92</v>
      </c>
      <c r="L16" s="4"/>
    </row>
    <row r="17" spans="2:14" ht="30" customHeight="1" thickBot="1">
      <c r="B17" s="3"/>
      <c r="C17" s="213" t="s">
        <v>15</v>
      </c>
      <c r="D17" s="244"/>
      <c r="E17" s="244"/>
      <c r="F17" s="244"/>
      <c r="G17" s="245"/>
      <c r="H17" s="244"/>
      <c r="I17" s="246"/>
      <c r="J17" s="247"/>
      <c r="K17" s="237">
        <f>SUM(K12:K16)</f>
        <v>41022242.990000002</v>
      </c>
      <c r="L17" s="4"/>
    </row>
    <row r="18" spans="2:14" ht="30" customHeight="1">
      <c r="B18" s="3"/>
      <c r="C18" s="207"/>
      <c r="D18" s="208">
        <v>2</v>
      </c>
      <c r="E18" s="208"/>
      <c r="F18" s="208"/>
      <c r="G18" s="208" t="s">
        <v>113</v>
      </c>
      <c r="H18" s="208"/>
      <c r="I18" s="208"/>
      <c r="J18" s="208"/>
      <c r="K18" s="209"/>
      <c r="L18" s="4"/>
    </row>
    <row r="19" spans="2:14" ht="30" customHeight="1">
      <c r="B19" s="3"/>
      <c r="C19" s="218"/>
      <c r="D19" s="217">
        <v>2.1</v>
      </c>
      <c r="E19" s="227"/>
      <c r="F19" s="227"/>
      <c r="G19" s="228" t="s">
        <v>105</v>
      </c>
      <c r="H19" s="229" t="s">
        <v>95</v>
      </c>
      <c r="I19" s="230">
        <v>261.08</v>
      </c>
      <c r="J19" s="230">
        <v>61166</v>
      </c>
      <c r="K19" s="231">
        <f t="shared" ref="K19:K20" si="1">I19*J19</f>
        <v>15969219.279999999</v>
      </c>
      <c r="L19" s="4"/>
    </row>
    <row r="20" spans="2:14" ht="63" customHeight="1">
      <c r="B20" s="3"/>
      <c r="C20" s="184"/>
      <c r="D20" s="217">
        <v>2.2000000000000002</v>
      </c>
      <c r="E20" s="232"/>
      <c r="F20" s="232"/>
      <c r="G20" s="228" t="s">
        <v>106</v>
      </c>
      <c r="H20" s="229" t="s">
        <v>107</v>
      </c>
      <c r="I20" s="233">
        <v>15</v>
      </c>
      <c r="J20" s="234">
        <v>78825</v>
      </c>
      <c r="K20" s="231">
        <f t="shared" si="1"/>
        <v>1182375</v>
      </c>
      <c r="L20" s="4"/>
    </row>
    <row r="21" spans="2:14" ht="30" customHeight="1" thickBot="1">
      <c r="B21" s="3"/>
      <c r="C21" s="213" t="s">
        <v>15</v>
      </c>
      <c r="D21" s="235"/>
      <c r="E21" s="236"/>
      <c r="F21" s="235"/>
      <c r="G21" s="235"/>
      <c r="H21" s="235"/>
      <c r="I21" s="225"/>
      <c r="J21" s="235"/>
      <c r="K21" s="237">
        <f>SUM(K19:K20)</f>
        <v>17151594.280000001</v>
      </c>
      <c r="L21" s="4"/>
      <c r="N21" s="205"/>
    </row>
    <row r="22" spans="2:14" ht="30" customHeight="1">
      <c r="B22" s="3"/>
      <c r="C22" s="207"/>
      <c r="D22" s="208">
        <v>3</v>
      </c>
      <c r="E22" s="208"/>
      <c r="F22" s="208"/>
      <c r="G22" s="208" t="s">
        <v>114</v>
      </c>
      <c r="H22" s="208"/>
      <c r="I22" s="208"/>
      <c r="J22" s="208"/>
      <c r="K22" s="209"/>
      <c r="L22" s="4"/>
    </row>
    <row r="23" spans="2:14" ht="60.9" customHeight="1">
      <c r="B23" s="3"/>
      <c r="C23" s="218"/>
      <c r="D23" s="211" t="s">
        <v>96</v>
      </c>
      <c r="E23" s="220"/>
      <c r="F23" s="220"/>
      <c r="G23" s="221" t="s">
        <v>108</v>
      </c>
      <c r="H23" s="222" t="s">
        <v>107</v>
      </c>
      <c r="I23" s="223">
        <v>15</v>
      </c>
      <c r="J23" s="223">
        <v>86720</v>
      </c>
      <c r="K23" s="226">
        <f t="shared" ref="K23:K25" si="2">I23*J23</f>
        <v>1300800</v>
      </c>
      <c r="L23" s="4"/>
    </row>
    <row r="24" spans="2:14" ht="60.9" customHeight="1">
      <c r="B24" s="3"/>
      <c r="C24" s="193"/>
      <c r="D24" s="211" t="s">
        <v>97</v>
      </c>
      <c r="E24" s="224" t="s">
        <v>96</v>
      </c>
      <c r="F24" s="224"/>
      <c r="G24" s="221" t="s">
        <v>109</v>
      </c>
      <c r="H24" s="222" t="s">
        <v>111</v>
      </c>
      <c r="I24" s="225">
        <v>7.29</v>
      </c>
      <c r="J24" s="226">
        <v>955883</v>
      </c>
      <c r="K24" s="226">
        <f t="shared" si="2"/>
        <v>6968387.0700000003</v>
      </c>
      <c r="L24" s="4"/>
    </row>
    <row r="25" spans="2:14" ht="30" customHeight="1">
      <c r="B25" s="3"/>
      <c r="C25" s="193"/>
      <c r="D25" s="211">
        <v>3.3</v>
      </c>
      <c r="E25" s="224" t="s">
        <v>97</v>
      </c>
      <c r="F25" s="224"/>
      <c r="G25" s="221" t="s">
        <v>110</v>
      </c>
      <c r="H25" s="222" t="s">
        <v>112</v>
      </c>
      <c r="I25" s="225">
        <v>500.04</v>
      </c>
      <c r="J25" s="226">
        <v>8803</v>
      </c>
      <c r="K25" s="226">
        <f t="shared" si="2"/>
        <v>4401852.12</v>
      </c>
      <c r="L25" s="4"/>
    </row>
    <row r="26" spans="2:14" ht="30" customHeight="1" thickBot="1">
      <c r="B26" s="3"/>
      <c r="C26" s="214" t="s">
        <v>15</v>
      </c>
      <c r="D26" s="194"/>
      <c r="E26" s="194"/>
      <c r="F26" s="194"/>
      <c r="G26" s="195"/>
      <c r="H26" s="194"/>
      <c r="I26" s="185"/>
      <c r="J26" s="196"/>
      <c r="K26" s="189">
        <f>SUM(K23:K25)</f>
        <v>12671039.190000001</v>
      </c>
      <c r="L26" s="4"/>
    </row>
    <row r="27" spans="2:14" ht="86.4" customHeight="1" thickBot="1">
      <c r="B27" s="3"/>
      <c r="C27" s="190"/>
      <c r="D27" s="197">
        <v>4</v>
      </c>
      <c r="E27" s="191"/>
      <c r="F27" s="191"/>
      <c r="G27" s="191" t="s">
        <v>115</v>
      </c>
      <c r="H27" s="191"/>
      <c r="I27" s="191"/>
      <c r="J27" s="191"/>
      <c r="K27" s="192"/>
      <c r="L27" s="4"/>
    </row>
    <row r="28" spans="2:14" ht="57.9" customHeight="1">
      <c r="B28" s="3"/>
      <c r="C28" s="184"/>
      <c r="D28" s="211" t="s">
        <v>98</v>
      </c>
      <c r="E28" s="193"/>
      <c r="F28" s="193"/>
      <c r="G28" s="215" t="s">
        <v>116</v>
      </c>
      <c r="H28" s="216" t="s">
        <v>104</v>
      </c>
      <c r="I28" s="185">
        <v>54</v>
      </c>
      <c r="J28" s="186">
        <v>506471</v>
      </c>
      <c r="K28" s="187">
        <f t="shared" ref="K28" si="3">I28*J28</f>
        <v>27349434</v>
      </c>
      <c r="L28" s="4"/>
    </row>
    <row r="29" spans="2:14" ht="43.5" customHeight="1" thickBot="1">
      <c r="B29" s="3"/>
      <c r="C29" s="213" t="s">
        <v>15</v>
      </c>
      <c r="D29" s="198"/>
      <c r="E29" s="198"/>
      <c r="F29" s="198"/>
      <c r="G29" s="199"/>
      <c r="H29" s="200"/>
      <c r="I29" s="185"/>
      <c r="J29" s="188"/>
      <c r="K29" s="189">
        <f>SUM(K28:K28)</f>
        <v>27349434</v>
      </c>
      <c r="L29" s="4"/>
    </row>
    <row r="30" spans="2:14" ht="43.5" customHeight="1" thickBot="1">
      <c r="B30" s="3"/>
      <c r="C30" s="207"/>
      <c r="D30" s="197">
        <v>5</v>
      </c>
      <c r="E30" s="208"/>
      <c r="F30" s="208"/>
      <c r="G30" s="208" t="s">
        <v>117</v>
      </c>
      <c r="H30" s="208"/>
      <c r="I30" s="208"/>
      <c r="J30" s="208"/>
      <c r="K30" s="209"/>
      <c r="L30" s="4"/>
    </row>
    <row r="31" spans="2:14" ht="43.5" customHeight="1">
      <c r="B31" s="3"/>
      <c r="C31" s="218"/>
      <c r="D31" s="217">
        <v>5.0999999999999996</v>
      </c>
      <c r="E31" s="227"/>
      <c r="F31" s="227"/>
      <c r="G31" s="215" t="s">
        <v>118</v>
      </c>
      <c r="H31" s="216" t="s">
        <v>94</v>
      </c>
      <c r="I31" s="230">
        <v>525</v>
      </c>
      <c r="J31" s="234">
        <v>34651</v>
      </c>
      <c r="K31" s="231">
        <f t="shared" ref="K31:K32" si="4">I31*J31</f>
        <v>18191775</v>
      </c>
      <c r="L31" s="4"/>
    </row>
    <row r="32" spans="2:14" ht="43.5" customHeight="1">
      <c r="B32" s="3"/>
      <c r="C32" s="184"/>
      <c r="D32" s="217">
        <v>5.2</v>
      </c>
      <c r="E32" s="232"/>
      <c r="F32" s="232"/>
      <c r="G32" s="215" t="s">
        <v>119</v>
      </c>
      <c r="H32" s="216" t="s">
        <v>120</v>
      </c>
      <c r="I32" s="233">
        <v>2</v>
      </c>
      <c r="J32" s="234">
        <v>29840433</v>
      </c>
      <c r="K32" s="231">
        <f t="shared" si="4"/>
        <v>59680866</v>
      </c>
      <c r="L32" s="4"/>
    </row>
    <row r="33" spans="2:14" ht="43.5" customHeight="1" thickBot="1">
      <c r="B33" s="3"/>
      <c r="C33" s="213" t="s">
        <v>15</v>
      </c>
      <c r="D33" s="235"/>
      <c r="E33" s="236"/>
      <c r="F33" s="235"/>
      <c r="G33" s="235"/>
      <c r="H33" s="235"/>
      <c r="I33" s="225"/>
      <c r="J33" s="235"/>
      <c r="K33" s="237">
        <f>SUM(K31:K32)</f>
        <v>77872641</v>
      </c>
      <c r="L33" s="4"/>
    </row>
    <row r="34" spans="2:14" ht="30" customHeight="1" thickBot="1">
      <c r="B34" s="3"/>
      <c r="C34" s="273" t="s">
        <v>92</v>
      </c>
      <c r="D34" s="274"/>
      <c r="E34" s="274"/>
      <c r="F34" s="274"/>
      <c r="G34" s="274"/>
      <c r="H34" s="274"/>
      <c r="I34" s="274"/>
      <c r="J34" s="274"/>
      <c r="K34" s="201">
        <f>ROUND(SUM(K33+K29+K26+K21+K17),0)</f>
        <v>176066951</v>
      </c>
      <c r="L34" s="4"/>
      <c r="N34" s="212"/>
    </row>
    <row r="35" spans="2:14" s="49" customFormat="1" ht="30" customHeight="1">
      <c r="B35" s="50"/>
      <c r="C35" s="55"/>
      <c r="D35" s="56"/>
      <c r="E35" s="55"/>
      <c r="F35" s="55"/>
      <c r="G35" s="267" t="s">
        <v>22</v>
      </c>
      <c r="H35" s="268"/>
      <c r="I35" s="269"/>
      <c r="J35" s="202">
        <v>0.32</v>
      </c>
      <c r="K35" s="181">
        <f>ROUND(K34*J35,0)</f>
        <v>56341424</v>
      </c>
      <c r="L35" s="52"/>
      <c r="N35" s="203"/>
    </row>
    <row r="36" spans="2:14" s="49" customFormat="1" ht="10.050000000000001" customHeight="1">
      <c r="B36" s="50"/>
      <c r="C36" s="55"/>
      <c r="D36" s="56"/>
      <c r="E36" s="55"/>
      <c r="F36" s="55"/>
      <c r="G36" s="267" t="s">
        <v>91</v>
      </c>
      <c r="H36" s="268"/>
      <c r="I36" s="269"/>
      <c r="J36" s="202">
        <v>0</v>
      </c>
      <c r="K36" s="181">
        <f>K34*J36</f>
        <v>0</v>
      </c>
      <c r="L36" s="52"/>
      <c r="N36" s="203"/>
    </row>
    <row r="37" spans="2:14" s="49" customFormat="1" ht="30" customHeight="1">
      <c r="B37" s="50"/>
      <c r="C37" s="55"/>
      <c r="D37" s="64"/>
      <c r="E37" s="64"/>
      <c r="F37" s="64"/>
      <c r="G37" s="267" t="s">
        <v>79</v>
      </c>
      <c r="H37" s="268"/>
      <c r="I37" s="269"/>
      <c r="J37" s="202">
        <v>0.05</v>
      </c>
      <c r="K37" s="181">
        <f>ROUND(K34*J37,0)</f>
        <v>8803348</v>
      </c>
      <c r="L37" s="52"/>
      <c r="N37" s="203"/>
    </row>
    <row r="38" spans="2:14" s="49" customFormat="1" ht="30" customHeight="1">
      <c r="B38" s="50"/>
      <c r="C38" s="55"/>
      <c r="D38" s="64"/>
      <c r="E38" s="64"/>
      <c r="F38" s="64"/>
      <c r="G38" s="68" t="s">
        <v>17</v>
      </c>
      <c r="H38" s="65"/>
      <c r="I38" s="66"/>
      <c r="J38" s="67"/>
      <c r="K38" s="69">
        <v>0</v>
      </c>
      <c r="L38" s="52"/>
      <c r="N38" s="203"/>
    </row>
    <row r="39" spans="2:14" s="49" customFormat="1" ht="30" customHeight="1">
      <c r="B39" s="50"/>
      <c r="C39" s="55"/>
      <c r="D39" s="56"/>
      <c r="E39" s="55"/>
      <c r="F39" s="55"/>
      <c r="G39" s="270"/>
      <c r="H39" s="271"/>
      <c r="I39" s="272"/>
      <c r="J39" s="59"/>
      <c r="K39" s="63"/>
      <c r="L39" s="52"/>
    </row>
    <row r="40" spans="2:14" s="49" customFormat="1" ht="30" customHeight="1">
      <c r="B40" s="50"/>
      <c r="C40" s="55"/>
      <c r="D40" s="56"/>
      <c r="E40" s="55"/>
      <c r="F40" s="55"/>
      <c r="G40" s="70"/>
      <c r="H40" s="65"/>
      <c r="I40" s="66"/>
      <c r="J40" s="71"/>
      <c r="K40" s="63"/>
      <c r="L40" s="52"/>
      <c r="N40" s="203"/>
    </row>
    <row r="41" spans="2:14" s="49" customFormat="1" ht="30" customHeight="1" thickBot="1">
      <c r="B41" s="50"/>
      <c r="C41" s="55"/>
      <c r="D41" s="56"/>
      <c r="E41" s="55"/>
      <c r="F41" s="72"/>
      <c r="G41" s="70"/>
      <c r="H41" s="65"/>
      <c r="I41" s="66"/>
      <c r="J41" s="71"/>
      <c r="K41" s="69"/>
      <c r="L41" s="52"/>
    </row>
    <row r="42" spans="2:14" s="49" customFormat="1" ht="30" customHeight="1" thickBot="1">
      <c r="B42" s="50"/>
      <c r="C42" s="55"/>
      <c r="D42" s="56"/>
      <c r="E42" s="55"/>
      <c r="F42" s="55"/>
      <c r="G42" s="73" t="s">
        <v>18</v>
      </c>
      <c r="H42" s="74"/>
      <c r="I42" s="75"/>
      <c r="J42" s="76"/>
      <c r="K42" s="51">
        <f>K34+K35+K36+K37+K38</f>
        <v>241211723</v>
      </c>
      <c r="L42" s="52"/>
      <c r="N42" s="203"/>
    </row>
    <row r="43" spans="2:14" s="49" customFormat="1" ht="30" customHeight="1" thickBot="1">
      <c r="B43" s="50"/>
      <c r="C43" s="55"/>
      <c r="D43" s="56"/>
      <c r="E43" s="56"/>
      <c r="F43" s="56"/>
      <c r="G43" s="55"/>
      <c r="H43" s="55"/>
      <c r="I43" s="77"/>
      <c r="J43" s="78"/>
      <c r="K43" s="79"/>
      <c r="L43" s="52"/>
      <c r="N43" s="206"/>
    </row>
    <row r="44" spans="2:14" s="49" customFormat="1" ht="30" customHeight="1">
      <c r="B44" s="50"/>
      <c r="C44" s="80"/>
      <c r="D44" s="276"/>
      <c r="E44" s="276"/>
      <c r="F44" s="276"/>
      <c r="G44" s="276"/>
      <c r="H44" s="276"/>
      <c r="I44" s="276"/>
      <c r="J44" s="276"/>
      <c r="K44" s="277"/>
      <c r="L44" s="52"/>
      <c r="N44" s="206"/>
    </row>
    <row r="45" spans="2:14" s="49" customFormat="1" ht="30" customHeight="1">
      <c r="B45" s="50"/>
      <c r="C45" s="258" t="s">
        <v>19</v>
      </c>
      <c r="D45" s="259"/>
      <c r="E45" s="259"/>
      <c r="F45" s="259"/>
      <c r="G45" s="260"/>
      <c r="H45" s="275" t="s">
        <v>8</v>
      </c>
      <c r="I45" s="275"/>
      <c r="J45" s="275"/>
      <c r="K45" s="182" t="s">
        <v>20</v>
      </c>
      <c r="L45" s="52"/>
      <c r="N45" s="203"/>
    </row>
    <row r="46" spans="2:14" s="49" customFormat="1">
      <c r="B46" s="50"/>
      <c r="C46" s="258" t="s">
        <v>21</v>
      </c>
      <c r="D46" s="259"/>
      <c r="E46" s="259"/>
      <c r="F46" s="259"/>
      <c r="G46" s="260"/>
      <c r="H46" s="266" t="s">
        <v>22</v>
      </c>
      <c r="I46" s="266"/>
      <c r="J46" s="183" t="s">
        <v>23</v>
      </c>
      <c r="K46" s="85">
        <v>0.32</v>
      </c>
      <c r="L46" s="52"/>
      <c r="N46" s="203"/>
    </row>
    <row r="47" spans="2:14" s="49" customFormat="1">
      <c r="B47" s="50"/>
      <c r="C47" s="258" t="s">
        <v>24</v>
      </c>
      <c r="D47" s="259"/>
      <c r="E47" s="259"/>
      <c r="F47" s="259"/>
      <c r="G47" s="260"/>
      <c r="H47" s="263" t="s">
        <v>25</v>
      </c>
      <c r="I47" s="264"/>
      <c r="J47" s="183" t="s">
        <v>26</v>
      </c>
      <c r="K47" s="85">
        <v>0</v>
      </c>
      <c r="L47" s="81"/>
      <c r="N47" s="203"/>
    </row>
    <row r="48" spans="2:14" s="49" customFormat="1" ht="46.5" customHeight="1">
      <c r="B48" s="50"/>
      <c r="C48" s="249"/>
      <c r="D48" s="250"/>
      <c r="E48" s="250"/>
      <c r="F48" s="250"/>
      <c r="G48" s="251"/>
      <c r="H48" s="265" t="s">
        <v>27</v>
      </c>
      <c r="I48" s="266"/>
      <c r="J48" s="183" t="s">
        <v>28</v>
      </c>
      <c r="K48" s="85">
        <v>0.05</v>
      </c>
      <c r="L48" s="83"/>
      <c r="N48" s="203"/>
    </row>
    <row r="49" spans="2:14" s="49" customFormat="1" ht="95.25" customHeight="1">
      <c r="B49" s="50"/>
      <c r="C49" s="252"/>
      <c r="D49" s="253"/>
      <c r="E49" s="253"/>
      <c r="F49" s="253"/>
      <c r="G49" s="254"/>
      <c r="H49" s="266" t="s">
        <v>29</v>
      </c>
      <c r="I49" s="266"/>
      <c r="J49" s="183" t="s">
        <v>30</v>
      </c>
      <c r="K49" s="85">
        <f>K46+K47+K48</f>
        <v>0.37</v>
      </c>
      <c r="L49" s="83"/>
      <c r="N49" s="203"/>
    </row>
    <row r="50" spans="2:14" s="49" customFormat="1" ht="30" customHeight="1" thickBot="1">
      <c r="B50" s="50"/>
      <c r="C50" s="255"/>
      <c r="D50" s="256"/>
      <c r="E50" s="256"/>
      <c r="F50" s="256"/>
      <c r="G50" s="257"/>
      <c r="H50" s="261"/>
      <c r="I50" s="261"/>
      <c r="J50" s="261"/>
      <c r="K50" s="262"/>
      <c r="L50" s="83"/>
      <c r="N50" s="203"/>
    </row>
    <row r="51" spans="2:14" s="49" customFormat="1" ht="58.5" customHeight="1" thickBot="1">
      <c r="B51" s="50"/>
      <c r="C51" s="87"/>
      <c r="D51" s="87"/>
      <c r="E51" s="88"/>
      <c r="F51" s="87"/>
      <c r="G51" s="89"/>
      <c r="H51" s="87"/>
      <c r="I51" s="248"/>
      <c r="J51" s="248"/>
      <c r="K51" s="87"/>
      <c r="L51" s="52"/>
      <c r="N51" s="203"/>
    </row>
    <row r="52" spans="2:14" ht="39" customHeight="1" thickTop="1">
      <c r="B52" s="3"/>
      <c r="L52" s="4"/>
    </row>
    <row r="53" spans="2:14" ht="47.25" customHeight="1">
      <c r="B53" s="3"/>
      <c r="L53" s="4"/>
    </row>
    <row r="54" spans="2:14" ht="14.4" thickBot="1">
      <c r="B54" s="86"/>
      <c r="L54" s="90"/>
    </row>
    <row r="55" spans="2:14" ht="14.4" thickTop="1"/>
  </sheetData>
  <mergeCells count="30">
    <mergeCell ref="C8:K8"/>
    <mergeCell ref="I9:I10"/>
    <mergeCell ref="J9:J10"/>
    <mergeCell ref="K9:K10"/>
    <mergeCell ref="C9:C10"/>
    <mergeCell ref="D9:D10"/>
    <mergeCell ref="G9:G10"/>
    <mergeCell ref="H9:H10"/>
    <mergeCell ref="E9:F9"/>
    <mergeCell ref="C5:K6"/>
    <mergeCell ref="C7:K7"/>
    <mergeCell ref="B2:L2"/>
    <mergeCell ref="C3:K3"/>
    <mergeCell ref="C4:K4"/>
    <mergeCell ref="C46:G46"/>
    <mergeCell ref="C45:G45"/>
    <mergeCell ref="H45:J45"/>
    <mergeCell ref="H46:I46"/>
    <mergeCell ref="D44:K44"/>
    <mergeCell ref="G35:I35"/>
    <mergeCell ref="G39:I39"/>
    <mergeCell ref="G37:I37"/>
    <mergeCell ref="G36:I36"/>
    <mergeCell ref="C34:J34"/>
    <mergeCell ref="C48:G50"/>
    <mergeCell ref="C47:G47"/>
    <mergeCell ref="H50:K50"/>
    <mergeCell ref="H47:I47"/>
    <mergeCell ref="H48:I48"/>
    <mergeCell ref="H49:I49"/>
  </mergeCells>
  <pageMargins left="0.11811023622047245" right="0.11811023622047245" top="0.15748031496062992" bottom="0.15748031496062992" header="0.31496062992125984" footer="0.31496062992125984"/>
  <pageSetup scale="42"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60"/>
  <sheetViews>
    <sheetView showGridLines="0" view="pageBreakPreview" topLeftCell="A2" zoomScale="86" zoomScaleNormal="100" zoomScaleSheetLayoutView="90" zoomScalePageLayoutView="145" workbookViewId="0">
      <selection activeCell="B2" sqref="A2:XFD2"/>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5" customWidth="1"/>
    <col min="6" max="6" width="21.5546875" style="1" customWidth="1"/>
    <col min="7" max="7" width="73.21875" style="1" customWidth="1"/>
    <col min="8" max="8" width="8.7773437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2:12">
      <c r="B1" s="316" t="s">
        <v>0</v>
      </c>
      <c r="C1" s="316"/>
      <c r="D1" s="316"/>
      <c r="E1" s="316"/>
      <c r="F1" s="316"/>
      <c r="G1" s="316"/>
    </row>
    <row r="2" spans="2:12" ht="14.4" thickBot="1">
      <c r="C2" s="6"/>
      <c r="D2" s="7"/>
      <c r="E2" s="6"/>
      <c r="F2" s="7"/>
    </row>
    <row r="3" spans="2:12" ht="15" thickTop="1" thickBot="1">
      <c r="B3" s="284"/>
      <c r="C3" s="285"/>
      <c r="D3" s="285"/>
      <c r="E3" s="285"/>
      <c r="F3" s="285"/>
      <c r="G3" s="285"/>
      <c r="H3" s="285"/>
      <c r="I3" s="285"/>
      <c r="J3" s="285"/>
      <c r="K3" s="285"/>
      <c r="L3" s="286"/>
    </row>
    <row r="4" spans="2:12" ht="31.5" customHeight="1">
      <c r="B4" s="3"/>
      <c r="C4" s="317" t="s">
        <v>1</v>
      </c>
      <c r="D4" s="318"/>
      <c r="E4" s="318"/>
      <c r="F4" s="318"/>
      <c r="G4" s="318"/>
      <c r="H4" s="318"/>
      <c r="I4" s="318"/>
      <c r="J4" s="318"/>
      <c r="K4" s="319"/>
      <c r="L4" s="4"/>
    </row>
    <row r="5" spans="2:12">
      <c r="B5" s="3"/>
      <c r="C5" s="321" t="s">
        <v>31</v>
      </c>
      <c r="D5" s="322"/>
      <c r="E5" s="322"/>
      <c r="F5" s="322"/>
      <c r="G5" s="322"/>
      <c r="H5" s="322"/>
      <c r="I5" s="322"/>
      <c r="J5" s="322"/>
      <c r="K5" s="323"/>
      <c r="L5" s="4"/>
    </row>
    <row r="6" spans="2:12" s="2" customFormat="1">
      <c r="B6" s="91"/>
      <c r="C6" s="324" t="s">
        <v>32</v>
      </c>
      <c r="D6" s="324"/>
      <c r="E6" s="324"/>
      <c r="F6" s="324"/>
      <c r="G6" s="324"/>
      <c r="H6" s="324"/>
      <c r="I6" s="324"/>
      <c r="J6" s="324"/>
      <c r="K6" s="324"/>
      <c r="L6" s="10"/>
    </row>
    <row r="7" spans="2:12" ht="105.75" customHeight="1">
      <c r="B7" s="3"/>
      <c r="C7" s="324"/>
      <c r="D7" s="324"/>
      <c r="E7" s="324"/>
      <c r="F7" s="324"/>
      <c r="G7" s="324"/>
      <c r="H7" s="324"/>
      <c r="I7" s="324"/>
      <c r="J7" s="324"/>
      <c r="K7" s="324"/>
      <c r="L7" s="4"/>
    </row>
    <row r="8" spans="2:12" ht="34.5" customHeight="1">
      <c r="B8" s="3"/>
      <c r="C8" s="325" t="s">
        <v>33</v>
      </c>
      <c r="D8" s="326"/>
      <c r="E8" s="326"/>
      <c r="F8" s="326"/>
      <c r="G8" s="326"/>
      <c r="H8" s="326"/>
      <c r="I8" s="326"/>
      <c r="J8" s="326"/>
      <c r="K8" s="327"/>
      <c r="L8" s="4"/>
    </row>
    <row r="9" spans="2:12" ht="30" customHeight="1" thickBot="1">
      <c r="B9" s="3"/>
      <c r="C9" s="328"/>
      <c r="D9" s="329"/>
      <c r="E9" s="329"/>
      <c r="F9" s="329"/>
      <c r="G9" s="329"/>
      <c r="H9" s="329"/>
      <c r="I9" s="329"/>
      <c r="J9" s="329"/>
      <c r="K9" s="330"/>
      <c r="L9" s="4"/>
    </row>
    <row r="10" spans="2:12" ht="30" customHeight="1">
      <c r="B10" s="3"/>
      <c r="C10" s="301" t="s">
        <v>5</v>
      </c>
      <c r="D10" s="295" t="s">
        <v>6</v>
      </c>
      <c r="E10" s="303" t="s">
        <v>7</v>
      </c>
      <c r="F10" s="303"/>
      <c r="G10" s="301" t="s">
        <v>8</v>
      </c>
      <c r="H10" s="295" t="s">
        <v>9</v>
      </c>
      <c r="I10" s="295" t="s">
        <v>10</v>
      </c>
      <c r="J10" s="297" t="s">
        <v>11</v>
      </c>
      <c r="K10" s="299" t="s">
        <v>12</v>
      </c>
      <c r="L10" s="4"/>
    </row>
    <row r="11" spans="2:12" ht="30" customHeight="1" thickBot="1">
      <c r="B11" s="3"/>
      <c r="C11" s="302"/>
      <c r="D11" s="296"/>
      <c r="E11" s="11" t="s">
        <v>13</v>
      </c>
      <c r="F11" s="11" t="s">
        <v>14</v>
      </c>
      <c r="G11" s="302"/>
      <c r="H11" s="296"/>
      <c r="I11" s="296"/>
      <c r="J11" s="298"/>
      <c r="K11" s="300"/>
      <c r="L11" s="4"/>
    </row>
    <row r="12" spans="2:12" ht="30" customHeight="1" thickBot="1">
      <c r="B12" s="3"/>
      <c r="C12" s="12"/>
      <c r="D12" s="13"/>
      <c r="E12" s="13"/>
      <c r="F12" s="13"/>
      <c r="G12" s="13"/>
      <c r="H12" s="13"/>
      <c r="I12" s="13"/>
      <c r="J12" s="13"/>
      <c r="K12" s="14"/>
      <c r="L12" s="4"/>
    </row>
    <row r="13" spans="2:12" ht="30" customHeight="1">
      <c r="B13" s="3"/>
      <c r="C13" s="15"/>
      <c r="D13" s="16"/>
      <c r="E13" s="16"/>
      <c r="F13" s="16"/>
      <c r="G13" s="17"/>
      <c r="H13" s="16"/>
      <c r="I13" s="18"/>
      <c r="J13" s="19"/>
      <c r="K13" s="20"/>
      <c r="L13" s="4"/>
    </row>
    <row r="14" spans="2:12" ht="30" customHeight="1" thickBot="1">
      <c r="B14" s="3"/>
      <c r="C14" s="21" t="s">
        <v>15</v>
      </c>
      <c r="D14" s="22"/>
      <c r="E14" s="22"/>
      <c r="F14" s="22"/>
      <c r="G14" s="23"/>
      <c r="H14" s="22"/>
      <c r="I14" s="18"/>
      <c r="J14" s="24"/>
      <c r="K14" s="25"/>
      <c r="L14" s="4"/>
    </row>
    <row r="15" spans="2:12" ht="30" customHeight="1" thickBot="1">
      <c r="B15" s="3"/>
      <c r="C15" s="12"/>
      <c r="D15" s="13"/>
      <c r="E15" s="13"/>
      <c r="F15" s="13"/>
      <c r="G15" s="13"/>
      <c r="H15" s="13"/>
      <c r="I15" s="13"/>
      <c r="J15" s="13"/>
      <c r="K15" s="14"/>
      <c r="L15" s="4"/>
    </row>
    <row r="16" spans="2:12" ht="30" customHeight="1">
      <c r="B16" s="3"/>
      <c r="C16" s="15"/>
      <c r="D16" s="16"/>
      <c r="E16" s="16"/>
      <c r="F16" s="16"/>
      <c r="G16" s="26"/>
      <c r="H16" s="16"/>
      <c r="I16" s="18"/>
      <c r="J16" s="19"/>
      <c r="K16" s="27"/>
      <c r="L16" s="4"/>
    </row>
    <row r="17" spans="2:12" ht="30" customHeight="1">
      <c r="B17" s="3"/>
      <c r="C17" s="15"/>
      <c r="D17" s="16"/>
      <c r="E17" s="16"/>
      <c r="F17" s="16"/>
      <c r="G17" s="26"/>
      <c r="H17" s="16"/>
      <c r="I17" s="18"/>
      <c r="J17" s="19"/>
      <c r="K17" s="27"/>
      <c r="L17" s="4"/>
    </row>
    <row r="18" spans="2:12" ht="30" customHeight="1">
      <c r="B18" s="3"/>
      <c r="C18" s="15"/>
      <c r="D18" s="28"/>
      <c r="E18" s="28"/>
      <c r="F18" s="28"/>
      <c r="G18" s="29"/>
      <c r="H18" s="28"/>
      <c r="I18" s="18"/>
      <c r="J18" s="19"/>
      <c r="K18" s="27"/>
      <c r="L18" s="4"/>
    </row>
    <row r="19" spans="2:12" ht="30" customHeight="1">
      <c r="B19" s="3"/>
      <c r="C19" s="15"/>
      <c r="D19" s="16"/>
      <c r="E19" s="16"/>
      <c r="F19" s="16"/>
      <c r="G19" s="26"/>
      <c r="H19" s="16"/>
      <c r="I19" s="18"/>
      <c r="J19" s="19"/>
      <c r="K19" s="27"/>
      <c r="L19" s="4"/>
    </row>
    <row r="20" spans="2:12" ht="30" customHeight="1" thickBot="1">
      <c r="B20" s="3"/>
      <c r="C20" s="21" t="s">
        <v>15</v>
      </c>
      <c r="D20" s="30"/>
      <c r="E20" s="31"/>
      <c r="F20" s="30"/>
      <c r="G20" s="30"/>
      <c r="H20" s="30"/>
      <c r="I20" s="18"/>
      <c r="J20" s="30"/>
      <c r="K20" s="25"/>
      <c r="L20" s="4"/>
    </row>
    <row r="21" spans="2:12" ht="30" customHeight="1" thickBot="1">
      <c r="B21" s="3"/>
      <c r="C21" s="12"/>
      <c r="D21" s="13"/>
      <c r="E21" s="13"/>
      <c r="F21" s="13"/>
      <c r="G21" s="13"/>
      <c r="H21" s="13"/>
      <c r="I21" s="13"/>
      <c r="J21" s="13"/>
      <c r="K21" s="14"/>
      <c r="L21" s="4"/>
    </row>
    <row r="22" spans="2:12" ht="30" customHeight="1">
      <c r="B22" s="3"/>
      <c r="C22" s="15"/>
      <c r="D22" s="32"/>
      <c r="E22" s="32"/>
      <c r="F22" s="32"/>
      <c r="G22" s="33"/>
      <c r="H22" s="32"/>
      <c r="I22" s="18"/>
      <c r="J22" s="19"/>
      <c r="K22" s="27"/>
      <c r="L22" s="4"/>
    </row>
    <row r="23" spans="2:12" ht="30" customHeight="1">
      <c r="B23" s="3"/>
      <c r="C23" s="15"/>
      <c r="D23" s="34"/>
      <c r="E23" s="34"/>
      <c r="F23" s="34"/>
      <c r="G23" s="33"/>
      <c r="H23" s="32"/>
      <c r="I23" s="18"/>
      <c r="J23" s="19"/>
      <c r="K23" s="27"/>
      <c r="L23" s="4"/>
    </row>
    <row r="24" spans="2:12" ht="30" customHeight="1">
      <c r="B24" s="3"/>
      <c r="C24" s="15"/>
      <c r="D24" s="32"/>
      <c r="E24" s="32"/>
      <c r="F24" s="32"/>
      <c r="G24" s="33"/>
      <c r="H24" s="32"/>
      <c r="I24" s="18"/>
      <c r="J24" s="19"/>
      <c r="K24" s="27"/>
      <c r="L24" s="4"/>
    </row>
    <row r="25" spans="2:12" ht="30" customHeight="1">
      <c r="B25" s="3"/>
      <c r="C25" s="15"/>
      <c r="D25" s="28"/>
      <c r="E25" s="28"/>
      <c r="F25" s="28"/>
      <c r="G25" s="35"/>
      <c r="H25" s="28"/>
      <c r="I25" s="18"/>
      <c r="J25" s="19"/>
      <c r="K25" s="27"/>
      <c r="L25" s="4"/>
    </row>
    <row r="26" spans="2:12" ht="30" customHeight="1">
      <c r="B26" s="3"/>
      <c r="C26" s="15"/>
      <c r="D26" s="32"/>
      <c r="E26" s="32"/>
      <c r="F26" s="32"/>
      <c r="G26" s="33"/>
      <c r="H26" s="32"/>
      <c r="I26" s="18"/>
      <c r="J26" s="36"/>
      <c r="K26" s="27"/>
      <c r="L26" s="4"/>
    </row>
    <row r="27" spans="2:12" ht="30" customHeight="1">
      <c r="B27" s="3"/>
      <c r="C27" s="37"/>
      <c r="D27" s="28"/>
      <c r="E27" s="28"/>
      <c r="F27" s="28"/>
      <c r="G27" s="35"/>
      <c r="H27" s="28"/>
      <c r="I27" s="18"/>
      <c r="J27" s="36"/>
      <c r="K27" s="27"/>
      <c r="L27" s="4"/>
    </row>
    <row r="28" spans="2:12" ht="30" customHeight="1">
      <c r="B28" s="3"/>
      <c r="C28" s="15"/>
      <c r="D28" s="32"/>
      <c r="E28" s="16"/>
      <c r="F28" s="32"/>
      <c r="G28" s="33"/>
      <c r="H28" s="32"/>
      <c r="I28" s="18"/>
      <c r="J28" s="19"/>
      <c r="K28" s="27"/>
      <c r="L28" s="4"/>
    </row>
    <row r="29" spans="2:12" ht="30" customHeight="1">
      <c r="B29" s="3"/>
      <c r="C29" s="15"/>
      <c r="D29" s="32"/>
      <c r="E29" s="32"/>
      <c r="F29" s="32"/>
      <c r="G29" s="33"/>
      <c r="H29" s="38"/>
      <c r="I29" s="18"/>
      <c r="J29" s="19"/>
      <c r="K29" s="27"/>
      <c r="L29" s="4"/>
    </row>
    <row r="30" spans="2:12" ht="30" customHeight="1" thickBot="1">
      <c r="B30" s="3"/>
      <c r="C30" s="39" t="s">
        <v>15</v>
      </c>
      <c r="D30" s="40"/>
      <c r="E30" s="40"/>
      <c r="F30" s="40"/>
      <c r="G30" s="41"/>
      <c r="H30" s="40"/>
      <c r="I30" s="18"/>
      <c r="J30" s="42"/>
      <c r="K30" s="43"/>
      <c r="L30" s="4"/>
    </row>
    <row r="31" spans="2:12" ht="30" customHeight="1" thickBot="1">
      <c r="B31" s="3"/>
      <c r="C31" s="12"/>
      <c r="D31" s="13"/>
      <c r="E31" s="13"/>
      <c r="F31" s="13"/>
      <c r="G31" s="13"/>
      <c r="H31" s="13"/>
      <c r="I31" s="13"/>
      <c r="J31" s="13"/>
      <c r="K31" s="14"/>
      <c r="L31" s="4"/>
    </row>
    <row r="32" spans="2:12" ht="30" customHeight="1">
      <c r="B32" s="3"/>
      <c r="C32" s="15"/>
      <c r="D32" s="32"/>
      <c r="E32" s="32"/>
      <c r="F32" s="32"/>
      <c r="G32" s="33"/>
      <c r="H32" s="32"/>
      <c r="I32" s="18"/>
      <c r="J32" s="19"/>
      <c r="K32" s="27"/>
      <c r="L32" s="4"/>
    </row>
    <row r="33" spans="2:12" ht="30" customHeight="1">
      <c r="B33" s="3"/>
      <c r="C33" s="15"/>
      <c r="D33" s="32"/>
      <c r="E33" s="32"/>
      <c r="F33" s="32"/>
      <c r="G33" s="33"/>
      <c r="H33" s="32"/>
      <c r="I33" s="18"/>
      <c r="J33" s="19"/>
      <c r="K33" s="27"/>
      <c r="L33" s="4"/>
    </row>
    <row r="34" spans="2:12" ht="30" customHeight="1">
      <c r="B34" s="3"/>
      <c r="C34" s="44"/>
      <c r="D34" s="32"/>
      <c r="E34" s="32"/>
      <c r="F34" s="32"/>
      <c r="G34" s="33"/>
      <c r="H34" s="32"/>
      <c r="I34" s="18"/>
      <c r="J34" s="19"/>
      <c r="K34" s="27"/>
      <c r="L34" s="4"/>
    </row>
    <row r="35" spans="2:12" ht="30" customHeight="1" thickBot="1">
      <c r="B35" s="3"/>
      <c r="C35" s="21" t="s">
        <v>15</v>
      </c>
      <c r="D35" s="45"/>
      <c r="E35" s="45"/>
      <c r="F35" s="45"/>
      <c r="G35" s="46"/>
      <c r="H35" s="47"/>
      <c r="I35" s="18"/>
      <c r="J35" s="24"/>
      <c r="K35" s="25"/>
      <c r="L35" s="4"/>
    </row>
    <row r="36" spans="2:12" ht="30" customHeight="1" thickBot="1">
      <c r="B36" s="3"/>
      <c r="C36" s="12"/>
      <c r="D36" s="13"/>
      <c r="E36" s="13"/>
      <c r="F36" s="13"/>
      <c r="G36" s="13"/>
      <c r="H36" s="13"/>
      <c r="I36" s="13"/>
      <c r="J36" s="13"/>
      <c r="K36" s="14"/>
      <c r="L36" s="4"/>
    </row>
    <row r="37" spans="2:12" ht="30" customHeight="1">
      <c r="B37" s="3"/>
      <c r="C37" s="15"/>
      <c r="D37" s="32"/>
      <c r="E37" s="32"/>
      <c r="F37" s="32"/>
      <c r="G37" s="33"/>
      <c r="H37" s="32"/>
      <c r="I37" s="18"/>
      <c r="J37" s="19"/>
      <c r="K37" s="27"/>
      <c r="L37" s="4"/>
    </row>
    <row r="38" spans="2:12" ht="30" customHeight="1" thickBot="1">
      <c r="B38" s="3"/>
      <c r="C38" s="21" t="s">
        <v>15</v>
      </c>
      <c r="D38" s="45"/>
      <c r="E38" s="45"/>
      <c r="F38" s="45"/>
      <c r="G38" s="48"/>
      <c r="H38" s="47"/>
      <c r="I38" s="18"/>
      <c r="J38" s="24"/>
      <c r="K38" s="25"/>
      <c r="L38" s="4"/>
    </row>
    <row r="39" spans="2:12" s="49" customFormat="1" ht="30" customHeight="1" thickBot="1">
      <c r="B39" s="50"/>
      <c r="C39" s="310" t="s">
        <v>16</v>
      </c>
      <c r="D39" s="311"/>
      <c r="E39" s="311"/>
      <c r="F39" s="311"/>
      <c r="G39" s="311"/>
      <c r="H39" s="311"/>
      <c r="I39" s="311"/>
      <c r="J39" s="312"/>
      <c r="K39" s="51"/>
      <c r="L39" s="52"/>
    </row>
    <row r="40" spans="2:12" s="49" customFormat="1" ht="14.4" thickBot="1">
      <c r="B40" s="50"/>
      <c r="C40" s="53"/>
      <c r="D40" s="53"/>
      <c r="E40" s="53"/>
      <c r="F40" s="53"/>
      <c r="G40" s="53"/>
      <c r="H40" s="53"/>
      <c r="I40" s="53"/>
      <c r="J40" s="53"/>
      <c r="K40" s="54"/>
      <c r="L40" s="52"/>
    </row>
    <row r="41" spans="2:12" s="49" customFormat="1" ht="30" customHeight="1">
      <c r="B41" s="50"/>
      <c r="C41" s="55"/>
      <c r="D41" s="56"/>
      <c r="E41" s="55"/>
      <c r="F41" s="55"/>
      <c r="G41" s="313"/>
      <c r="H41" s="314"/>
      <c r="I41" s="315"/>
      <c r="J41" s="57"/>
      <c r="K41" s="58"/>
      <c r="L41" s="52"/>
    </row>
    <row r="42" spans="2:12" s="49" customFormat="1" ht="30" customHeight="1">
      <c r="B42" s="50"/>
      <c r="C42" s="55"/>
      <c r="D42" s="56"/>
      <c r="E42" s="55"/>
      <c r="F42" s="55"/>
      <c r="G42" s="59"/>
      <c r="H42" s="60"/>
      <c r="I42" s="61"/>
      <c r="J42" s="62"/>
      <c r="K42" s="63"/>
      <c r="L42" s="52"/>
    </row>
    <row r="43" spans="2:12" s="49" customFormat="1" ht="30" customHeight="1">
      <c r="B43" s="50"/>
      <c r="C43" s="55"/>
      <c r="D43" s="64"/>
      <c r="E43" s="64"/>
      <c r="F43" s="64"/>
      <c r="G43" s="59"/>
      <c r="H43" s="65"/>
      <c r="I43" s="66"/>
      <c r="J43" s="67"/>
      <c r="K43" s="63"/>
      <c r="L43" s="52"/>
    </row>
    <row r="44" spans="2:12" s="49" customFormat="1" ht="30" customHeight="1">
      <c r="B44" s="50"/>
      <c r="C44" s="55"/>
      <c r="D44" s="64"/>
      <c r="E44" s="64"/>
      <c r="F44" s="64"/>
      <c r="G44" s="68" t="s">
        <v>17</v>
      </c>
      <c r="H44" s="65"/>
      <c r="I44" s="66"/>
      <c r="J44" s="67"/>
      <c r="K44" s="69"/>
      <c r="L44" s="52"/>
    </row>
    <row r="45" spans="2:12" s="49" customFormat="1" ht="30" customHeight="1">
      <c r="B45" s="50"/>
      <c r="C45" s="55"/>
      <c r="D45" s="56"/>
      <c r="E45" s="55"/>
      <c r="F45" s="55"/>
      <c r="G45" s="70"/>
      <c r="H45" s="65"/>
      <c r="I45" s="66"/>
      <c r="J45" s="71"/>
      <c r="K45" s="63"/>
      <c r="L45" s="52"/>
    </row>
    <row r="46" spans="2:12" s="49" customFormat="1" ht="30" customHeight="1">
      <c r="B46" s="50"/>
      <c r="C46" s="55"/>
      <c r="D46" s="56"/>
      <c r="E46" s="55"/>
      <c r="F46" s="55"/>
      <c r="G46" s="70"/>
      <c r="H46" s="65"/>
      <c r="I46" s="66"/>
      <c r="J46" s="71"/>
      <c r="K46" s="63"/>
      <c r="L46" s="52"/>
    </row>
    <row r="47" spans="2:12" s="49" customFormat="1" ht="30" customHeight="1" thickBot="1">
      <c r="B47" s="50"/>
      <c r="C47" s="55"/>
      <c r="D47" s="56"/>
      <c r="E47" s="55"/>
      <c r="F47" s="55"/>
      <c r="G47" s="92"/>
      <c r="H47" s="65"/>
      <c r="I47" s="66"/>
      <c r="J47" s="71"/>
      <c r="K47" s="69"/>
      <c r="L47" s="52"/>
    </row>
    <row r="48" spans="2:12" s="49" customFormat="1" ht="30" customHeight="1" thickBot="1">
      <c r="B48" s="50"/>
      <c r="C48" s="55"/>
      <c r="D48" s="56"/>
      <c r="E48" s="55"/>
      <c r="F48" s="55"/>
      <c r="G48" s="73" t="s">
        <v>18</v>
      </c>
      <c r="H48" s="74"/>
      <c r="I48" s="75"/>
      <c r="J48" s="76"/>
      <c r="K48" s="51"/>
      <c r="L48" s="52"/>
    </row>
    <row r="49" spans="2:12" s="49" customFormat="1" ht="14.4" thickBot="1">
      <c r="B49" s="50"/>
      <c r="C49" s="55"/>
      <c r="D49" s="56"/>
      <c r="E49" s="56"/>
      <c r="F49" s="56"/>
      <c r="G49" s="55"/>
      <c r="H49" s="55"/>
      <c r="I49" s="77"/>
      <c r="J49" s="78"/>
      <c r="K49" s="79"/>
      <c r="L49" s="52"/>
    </row>
    <row r="50" spans="2:12" s="49" customFormat="1">
      <c r="B50" s="50"/>
      <c r="C50" s="80"/>
      <c r="D50" s="276"/>
      <c r="E50" s="276"/>
      <c r="F50" s="276"/>
      <c r="G50" s="276"/>
      <c r="H50" s="276"/>
      <c r="I50" s="276"/>
      <c r="J50" s="276"/>
      <c r="K50" s="277"/>
      <c r="L50" s="81"/>
    </row>
    <row r="51" spans="2:12" s="49" customFormat="1" ht="46.5" customHeight="1">
      <c r="B51" s="50"/>
      <c r="C51" s="304" t="s">
        <v>19</v>
      </c>
      <c r="D51" s="305"/>
      <c r="E51" s="305"/>
      <c r="F51" s="305"/>
      <c r="G51" s="305"/>
      <c r="H51" s="306" t="s">
        <v>8</v>
      </c>
      <c r="I51" s="306"/>
      <c r="J51" s="306"/>
      <c r="K51" s="82" t="s">
        <v>20</v>
      </c>
      <c r="L51" s="83"/>
    </row>
    <row r="52" spans="2:12" s="49" customFormat="1" ht="32.25" customHeight="1">
      <c r="B52" s="50"/>
      <c r="C52" s="304" t="s">
        <v>21</v>
      </c>
      <c r="D52" s="305"/>
      <c r="E52" s="305"/>
      <c r="F52" s="305"/>
      <c r="G52" s="305"/>
      <c r="H52" s="307" t="s">
        <v>22</v>
      </c>
      <c r="I52" s="307"/>
      <c r="J52" s="84" t="s">
        <v>23</v>
      </c>
      <c r="K52" s="85" t="s">
        <v>34</v>
      </c>
      <c r="L52" s="83"/>
    </row>
    <row r="53" spans="2:12" s="49" customFormat="1" ht="30" customHeight="1">
      <c r="B53" s="50"/>
      <c r="C53" s="304" t="s">
        <v>24</v>
      </c>
      <c r="D53" s="305"/>
      <c r="E53" s="305"/>
      <c r="F53" s="305"/>
      <c r="G53" s="305"/>
      <c r="H53" s="308" t="s">
        <v>25</v>
      </c>
      <c r="I53" s="309"/>
      <c r="J53" s="84" t="s">
        <v>26</v>
      </c>
      <c r="K53" s="85" t="s">
        <v>34</v>
      </c>
      <c r="L53" s="83"/>
    </row>
    <row r="54" spans="2:12" s="49" customFormat="1" ht="58.5" customHeight="1">
      <c r="B54" s="50"/>
      <c r="C54" s="249"/>
      <c r="D54" s="250"/>
      <c r="E54" s="250"/>
      <c r="F54" s="250"/>
      <c r="G54" s="251"/>
      <c r="H54" s="320" t="s">
        <v>27</v>
      </c>
      <c r="I54" s="307"/>
      <c r="J54" s="84" t="s">
        <v>28</v>
      </c>
      <c r="K54" s="85" t="s">
        <v>34</v>
      </c>
      <c r="L54" s="52"/>
    </row>
    <row r="55" spans="2:12" ht="39" customHeight="1">
      <c r="B55" s="3"/>
      <c r="C55" s="252"/>
      <c r="D55" s="253"/>
      <c r="E55" s="253"/>
      <c r="F55" s="253"/>
      <c r="G55" s="254"/>
      <c r="H55" s="307" t="s">
        <v>29</v>
      </c>
      <c r="I55" s="307"/>
      <c r="J55" s="84" t="s">
        <v>30</v>
      </c>
      <c r="K55" s="85" t="s">
        <v>34</v>
      </c>
      <c r="L55" s="4"/>
    </row>
    <row r="56" spans="2:12" ht="47.25" customHeight="1" thickBot="1">
      <c r="B56" s="3"/>
      <c r="C56" s="255"/>
      <c r="D56" s="256"/>
      <c r="E56" s="256"/>
      <c r="F56" s="256"/>
      <c r="G56" s="257"/>
      <c r="H56" s="261"/>
      <c r="I56" s="261"/>
      <c r="J56" s="261"/>
      <c r="K56" s="262"/>
      <c r="L56" s="4"/>
    </row>
    <row r="57" spans="2:12" ht="47.25" customHeight="1">
      <c r="B57" s="3"/>
      <c r="C57" s="93"/>
      <c r="D57" s="93"/>
      <c r="E57" s="93"/>
      <c r="F57" s="93"/>
      <c r="G57" s="93"/>
      <c r="H57" s="93"/>
      <c r="I57" s="93"/>
      <c r="J57" s="93"/>
      <c r="K57" s="93"/>
      <c r="L57" s="4"/>
    </row>
    <row r="58" spans="2:12" ht="47.25" customHeight="1">
      <c r="B58" s="3"/>
      <c r="C58" s="93"/>
      <c r="D58" s="93"/>
      <c r="E58" s="93"/>
      <c r="F58" s="93"/>
      <c r="G58" s="94" t="s">
        <v>35</v>
      </c>
      <c r="H58" s="93"/>
      <c r="I58" s="93"/>
      <c r="J58" s="93"/>
      <c r="K58" s="93"/>
      <c r="L58" s="4"/>
    </row>
    <row r="59" spans="2:12" ht="14.4" thickBot="1">
      <c r="B59" s="86"/>
      <c r="C59" s="87"/>
      <c r="D59" s="87"/>
      <c r="E59" s="88"/>
      <c r="F59" s="87"/>
      <c r="G59" s="89"/>
      <c r="H59" s="87"/>
      <c r="I59" s="87"/>
      <c r="J59" s="87"/>
      <c r="K59" s="87"/>
      <c r="L59" s="90"/>
    </row>
    <row r="60" spans="2:12" ht="14.4" thickTop="1"/>
  </sheetData>
  <mergeCells count="28">
    <mergeCell ref="B1:G1"/>
    <mergeCell ref="C4:K4"/>
    <mergeCell ref="B3:L3"/>
    <mergeCell ref="H54:I54"/>
    <mergeCell ref="D50:K50"/>
    <mergeCell ref="C5:K5"/>
    <mergeCell ref="C6:K7"/>
    <mergeCell ref="C8:K8"/>
    <mergeCell ref="C9:K9"/>
    <mergeCell ref="C10:C11"/>
    <mergeCell ref="D10:D11"/>
    <mergeCell ref="E10:F10"/>
    <mergeCell ref="G10:G11"/>
    <mergeCell ref="H10:H11"/>
    <mergeCell ref="I10:I11"/>
    <mergeCell ref="J10:J11"/>
    <mergeCell ref="K10:K11"/>
    <mergeCell ref="C39:J39"/>
    <mergeCell ref="G41:I41"/>
    <mergeCell ref="H55:I55"/>
    <mergeCell ref="H56:K56"/>
    <mergeCell ref="C51:G51"/>
    <mergeCell ref="H51:J51"/>
    <mergeCell ref="C52:G52"/>
    <mergeCell ref="H52:I52"/>
    <mergeCell ref="C53:G53"/>
    <mergeCell ref="H53:I53"/>
    <mergeCell ref="C54:G56"/>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1"/>
  <sheetViews>
    <sheetView showGridLines="0" view="pageBreakPreview" zoomScale="90" zoomScaleNormal="80" zoomScaleSheetLayoutView="90" zoomScalePageLayoutView="85" workbookViewId="0">
      <selection activeCell="T12" sqref="T12"/>
    </sheetView>
  </sheetViews>
  <sheetFormatPr baseColWidth="10" defaultColWidth="11.44140625" defaultRowHeight="13.8"/>
  <cols>
    <col min="1" max="2" width="3.109375" style="95" customWidth="1"/>
    <col min="3" max="3" width="14.77734375" style="95" customWidth="1"/>
    <col min="4" max="4" width="13" style="95" customWidth="1"/>
    <col min="5" max="11" width="11.44140625" style="95"/>
    <col min="12" max="12" width="12.88671875" style="95" customWidth="1"/>
    <col min="13" max="14" width="11.44140625" style="95"/>
    <col min="15" max="15" width="18.77734375" style="95" customWidth="1"/>
    <col min="16" max="17" width="3.109375" style="95" customWidth="1"/>
    <col min="18" max="16384" width="11.44140625" style="95"/>
  </cols>
  <sheetData>
    <row r="1" spans="2:16" ht="14.4" thickBot="1"/>
    <row r="2" spans="2:16" ht="25.5" customHeight="1" thickTop="1">
      <c r="B2" s="416"/>
      <c r="C2" s="417"/>
      <c r="D2" s="417"/>
      <c r="E2" s="417"/>
      <c r="F2" s="417"/>
      <c r="G2" s="417"/>
      <c r="H2" s="417"/>
      <c r="I2" s="417"/>
      <c r="J2" s="417"/>
      <c r="K2" s="417"/>
      <c r="L2" s="417"/>
      <c r="M2" s="417"/>
      <c r="N2" s="417"/>
      <c r="O2" s="417"/>
      <c r="P2" s="418"/>
    </row>
    <row r="3" spans="2:16" ht="36.75" customHeight="1">
      <c r="B3" s="97"/>
      <c r="C3" s="331" t="s">
        <v>36</v>
      </c>
      <c r="D3" s="331"/>
      <c r="E3" s="331"/>
      <c r="F3" s="331"/>
      <c r="G3" s="331"/>
      <c r="H3" s="331"/>
      <c r="I3" s="331"/>
      <c r="J3" s="331"/>
      <c r="K3" s="331"/>
      <c r="L3" s="331"/>
      <c r="M3" s="331"/>
      <c r="N3" s="331"/>
      <c r="O3" s="331"/>
      <c r="P3" s="96"/>
    </row>
    <row r="4" spans="2:16" ht="14.4" thickBot="1">
      <c r="B4" s="97"/>
      <c r="P4" s="96"/>
    </row>
    <row r="5" spans="2:16">
      <c r="B5" s="97"/>
      <c r="C5" s="340"/>
      <c r="D5" s="342"/>
      <c r="E5" s="343"/>
      <c r="F5" s="343"/>
      <c r="G5" s="343"/>
      <c r="H5" s="343"/>
      <c r="I5" s="343"/>
      <c r="J5" s="343"/>
      <c r="K5" s="344"/>
      <c r="L5" s="360"/>
      <c r="M5" s="361"/>
      <c r="N5" s="361"/>
      <c r="O5" s="362"/>
      <c r="P5" s="96"/>
    </row>
    <row r="6" spans="2:16">
      <c r="B6" s="97"/>
      <c r="C6" s="341"/>
      <c r="D6" s="334" t="s">
        <v>37</v>
      </c>
      <c r="E6" s="335"/>
      <c r="F6" s="335"/>
      <c r="G6" s="335"/>
      <c r="H6" s="335"/>
      <c r="I6" s="335"/>
      <c r="J6" s="335"/>
      <c r="K6" s="336"/>
      <c r="L6" s="363"/>
      <c r="M6" s="364"/>
      <c r="N6" s="364"/>
      <c r="O6" s="365"/>
      <c r="P6" s="96"/>
    </row>
    <row r="7" spans="2:16">
      <c r="B7" s="97"/>
      <c r="C7" s="341"/>
      <c r="D7" s="334"/>
      <c r="E7" s="335"/>
      <c r="F7" s="335"/>
      <c r="G7" s="335"/>
      <c r="H7" s="335"/>
      <c r="I7" s="335"/>
      <c r="J7" s="335"/>
      <c r="K7" s="336"/>
      <c r="L7" s="332" t="s">
        <v>38</v>
      </c>
      <c r="M7" s="366"/>
      <c r="N7" s="367"/>
      <c r="O7" s="368"/>
      <c r="P7" s="96"/>
    </row>
    <row r="8" spans="2:16">
      <c r="B8" s="97"/>
      <c r="C8" s="341"/>
      <c r="D8" s="334" t="s">
        <v>39</v>
      </c>
      <c r="E8" s="335"/>
      <c r="F8" s="335"/>
      <c r="G8" s="335"/>
      <c r="H8" s="335"/>
      <c r="I8" s="335"/>
      <c r="J8" s="335"/>
      <c r="K8" s="336"/>
      <c r="L8" s="345"/>
      <c r="M8" s="369"/>
      <c r="N8" s="370"/>
      <c r="O8" s="371"/>
      <c r="P8" s="96"/>
    </row>
    <row r="9" spans="2:16" ht="12.75" customHeight="1">
      <c r="B9" s="97"/>
      <c r="C9" s="341"/>
      <c r="D9" s="337"/>
      <c r="E9" s="338"/>
      <c r="F9" s="338"/>
      <c r="G9" s="338"/>
      <c r="H9" s="338"/>
      <c r="I9" s="338"/>
      <c r="J9" s="338"/>
      <c r="K9" s="339"/>
      <c r="L9" s="332" t="s">
        <v>40</v>
      </c>
      <c r="M9" s="332">
        <v>1</v>
      </c>
      <c r="N9" s="332" t="s">
        <v>41</v>
      </c>
      <c r="O9" s="358">
        <v>1</v>
      </c>
      <c r="P9" s="96"/>
    </row>
    <row r="10" spans="2:16">
      <c r="B10" s="97"/>
      <c r="C10" s="341"/>
      <c r="D10" s="337"/>
      <c r="E10" s="338"/>
      <c r="F10" s="338"/>
      <c r="G10" s="338"/>
      <c r="H10" s="338"/>
      <c r="I10" s="338"/>
      <c r="J10" s="338"/>
      <c r="K10" s="339"/>
      <c r="L10" s="333"/>
      <c r="M10" s="333"/>
      <c r="N10" s="333"/>
      <c r="O10" s="359"/>
      <c r="P10" s="96"/>
    </row>
    <row r="11" spans="2:16">
      <c r="B11" s="97"/>
      <c r="C11" s="341"/>
      <c r="D11" s="334" t="s">
        <v>42</v>
      </c>
      <c r="E11" s="335"/>
      <c r="F11" s="335"/>
      <c r="G11" s="335"/>
      <c r="H11" s="335"/>
      <c r="I11" s="335"/>
      <c r="J11" s="335"/>
      <c r="K11" s="336"/>
      <c r="L11" s="333"/>
      <c r="M11" s="333"/>
      <c r="N11" s="333"/>
      <c r="O11" s="359"/>
      <c r="P11" s="96"/>
    </row>
    <row r="12" spans="2:16" ht="14.4" thickBot="1">
      <c r="B12" s="97"/>
      <c r="C12" s="100"/>
      <c r="D12" s="101"/>
      <c r="E12" s="101"/>
      <c r="F12" s="101"/>
      <c r="G12" s="101"/>
      <c r="H12" s="101"/>
      <c r="I12" s="101"/>
      <c r="J12" s="101"/>
      <c r="K12" s="101"/>
      <c r="L12" s="101"/>
      <c r="M12" s="102"/>
      <c r="N12" s="102"/>
      <c r="O12" s="103"/>
      <c r="P12" s="96"/>
    </row>
    <row r="13" spans="2:16">
      <c r="B13" s="97"/>
      <c r="C13" s="104"/>
      <c r="D13" s="98"/>
      <c r="E13" s="98"/>
      <c r="F13" s="98"/>
      <c r="G13" s="98"/>
      <c r="H13" s="98"/>
      <c r="I13" s="98"/>
      <c r="J13" s="98"/>
      <c r="K13" s="98"/>
      <c r="L13" s="105" t="s">
        <v>43</v>
      </c>
      <c r="M13" s="106" t="s">
        <v>44</v>
      </c>
      <c r="N13" s="106" t="s">
        <v>45</v>
      </c>
      <c r="O13" s="107" t="s">
        <v>46</v>
      </c>
      <c r="P13" s="96"/>
    </row>
    <row r="14" spans="2:16">
      <c r="B14" s="97"/>
      <c r="C14" s="108"/>
      <c r="D14" s="99"/>
      <c r="E14" s="99"/>
      <c r="F14" s="99"/>
      <c r="G14" s="99"/>
      <c r="H14" s="99"/>
      <c r="I14" s="99"/>
      <c r="J14" s="99"/>
      <c r="K14" s="99"/>
      <c r="L14" s="109"/>
      <c r="M14" s="110"/>
      <c r="N14" s="110"/>
      <c r="O14" s="111"/>
      <c r="P14" s="96"/>
    </row>
    <row r="15" spans="2:16" ht="18" customHeight="1">
      <c r="B15" s="97"/>
      <c r="C15" s="425" t="s">
        <v>47</v>
      </c>
      <c r="D15" s="426"/>
      <c r="E15" s="426"/>
      <c r="F15" s="426"/>
      <c r="G15" s="99"/>
      <c r="H15" s="99"/>
      <c r="I15" s="99" t="s">
        <v>48</v>
      </c>
      <c r="K15" s="99"/>
      <c r="L15" s="109"/>
      <c r="O15" s="112"/>
      <c r="P15" s="96"/>
    </row>
    <row r="16" spans="2:16">
      <c r="B16" s="97"/>
      <c r="C16" s="113"/>
      <c r="D16" s="114"/>
      <c r="E16" s="114"/>
      <c r="F16" s="114"/>
      <c r="G16" s="114"/>
      <c r="H16" s="114"/>
      <c r="I16" s="114"/>
      <c r="J16" s="114"/>
      <c r="K16" s="114"/>
      <c r="L16" s="114"/>
      <c r="M16" s="114"/>
      <c r="N16" s="114"/>
      <c r="O16" s="115"/>
      <c r="P16" s="96"/>
    </row>
    <row r="17" spans="2:16" ht="14.4" thickBot="1">
      <c r="B17" s="97"/>
      <c r="C17" s="116"/>
      <c r="D17" s="117"/>
      <c r="E17" s="117"/>
      <c r="F17" s="117"/>
      <c r="G17" s="117"/>
      <c r="H17" s="117"/>
      <c r="I17" s="117"/>
      <c r="J17" s="117"/>
      <c r="K17" s="117"/>
      <c r="L17" s="117"/>
      <c r="M17" s="117"/>
      <c r="N17" s="117"/>
      <c r="O17" s="118"/>
      <c r="P17" s="96"/>
    </row>
    <row r="18" spans="2:16" ht="14.4" thickBot="1">
      <c r="B18" s="97"/>
      <c r="C18" s="119"/>
      <c r="D18" s="120"/>
      <c r="E18" s="120"/>
      <c r="F18" s="120"/>
      <c r="G18" s="120"/>
      <c r="H18" s="120"/>
      <c r="K18" s="120"/>
      <c r="L18" s="120"/>
      <c r="M18" s="120"/>
      <c r="N18" s="120"/>
      <c r="O18" s="121"/>
      <c r="P18" s="96"/>
    </row>
    <row r="19" spans="2:16">
      <c r="B19" s="97"/>
      <c r="C19" s="380" t="s">
        <v>49</v>
      </c>
      <c r="D19" s="381"/>
      <c r="E19" s="381"/>
      <c r="F19" s="381"/>
      <c r="G19" s="381"/>
      <c r="H19" s="381"/>
      <c r="I19" s="381"/>
      <c r="J19" s="381"/>
      <c r="K19" s="381"/>
      <c r="L19" s="381"/>
      <c r="M19" s="381"/>
      <c r="N19" s="381"/>
      <c r="O19" s="382"/>
      <c r="P19" s="96"/>
    </row>
    <row r="20" spans="2:16" ht="14.4" thickBot="1">
      <c r="B20" s="97"/>
      <c r="C20" s="122"/>
      <c r="O20" s="123"/>
      <c r="P20" s="96"/>
    </row>
    <row r="21" spans="2:16">
      <c r="B21" s="97"/>
      <c r="C21" s="124" t="s">
        <v>50</v>
      </c>
      <c r="D21" s="346" t="s">
        <v>51</v>
      </c>
      <c r="E21" s="347"/>
      <c r="F21" s="347"/>
      <c r="G21" s="347"/>
      <c r="H21" s="347"/>
      <c r="I21" s="347"/>
      <c r="J21" s="347"/>
      <c r="K21" s="347"/>
      <c r="L21" s="348"/>
      <c r="M21" s="378" t="s">
        <v>52</v>
      </c>
      <c r="N21" s="379"/>
      <c r="O21" s="124" t="s">
        <v>10</v>
      </c>
      <c r="P21" s="96"/>
    </row>
    <row r="22" spans="2:16" ht="14.4" thickBot="1">
      <c r="B22" s="97"/>
      <c r="C22" s="125"/>
      <c r="D22" s="372"/>
      <c r="E22" s="392"/>
      <c r="F22" s="392"/>
      <c r="G22" s="392"/>
      <c r="H22" s="392"/>
      <c r="I22" s="392"/>
      <c r="J22" s="392"/>
      <c r="K22" s="392"/>
      <c r="L22" s="373"/>
      <c r="M22" s="372"/>
      <c r="N22" s="373"/>
      <c r="O22" s="126"/>
      <c r="P22" s="96"/>
    </row>
    <row r="23" spans="2:16">
      <c r="B23" s="97"/>
      <c r="C23" s="349" t="s">
        <v>53</v>
      </c>
      <c r="D23" s="350"/>
      <c r="E23" s="350"/>
      <c r="F23" s="350"/>
      <c r="G23" s="350"/>
      <c r="H23" s="350"/>
      <c r="I23" s="350"/>
      <c r="J23" s="350"/>
      <c r="K23" s="350"/>
      <c r="L23" s="350"/>
      <c r="M23" s="350"/>
      <c r="N23" s="350"/>
      <c r="O23" s="351"/>
      <c r="P23" s="96"/>
    </row>
    <row r="24" spans="2:16">
      <c r="B24" s="97"/>
      <c r="C24" s="352"/>
      <c r="D24" s="353"/>
      <c r="E24" s="353"/>
      <c r="F24" s="353"/>
      <c r="G24" s="353"/>
      <c r="H24" s="353"/>
      <c r="I24" s="353"/>
      <c r="J24" s="353"/>
      <c r="K24" s="353"/>
      <c r="L24" s="353"/>
      <c r="M24" s="353"/>
      <c r="N24" s="353"/>
      <c r="O24" s="354"/>
      <c r="P24" s="96"/>
    </row>
    <row r="25" spans="2:16" ht="14.4" thickBot="1">
      <c r="B25" s="97"/>
      <c r="C25" s="355"/>
      <c r="D25" s="356"/>
      <c r="E25" s="356"/>
      <c r="F25" s="356"/>
      <c r="G25" s="356"/>
      <c r="H25" s="356"/>
      <c r="I25" s="356"/>
      <c r="J25" s="356"/>
      <c r="K25" s="356"/>
      <c r="L25" s="356"/>
      <c r="M25" s="356"/>
      <c r="N25" s="356"/>
      <c r="O25" s="357"/>
      <c r="P25" s="96"/>
    </row>
    <row r="26" spans="2:16">
      <c r="B26" s="97"/>
      <c r="C26" s="374" t="s">
        <v>51</v>
      </c>
      <c r="D26" s="375"/>
      <c r="E26" s="375"/>
      <c r="F26" s="375"/>
      <c r="G26" s="376"/>
      <c r="H26" s="377" t="s">
        <v>54</v>
      </c>
      <c r="I26" s="375"/>
      <c r="J26" s="389" t="s">
        <v>55</v>
      </c>
      <c r="K26" s="390"/>
      <c r="L26" s="128" t="s">
        <v>56</v>
      </c>
      <c r="M26" s="377" t="s">
        <v>57</v>
      </c>
      <c r="N26" s="391"/>
      <c r="O26" s="129" t="s">
        <v>58</v>
      </c>
      <c r="P26" s="96"/>
    </row>
    <row r="27" spans="2:16">
      <c r="B27" s="97"/>
      <c r="C27" s="383"/>
      <c r="D27" s="384"/>
      <c r="E27" s="384"/>
      <c r="F27" s="384"/>
      <c r="G27" s="385"/>
      <c r="H27" s="386"/>
      <c r="I27" s="385"/>
      <c r="J27" s="386"/>
      <c r="K27" s="385"/>
      <c r="L27" s="131"/>
      <c r="M27" s="387"/>
      <c r="N27" s="388"/>
      <c r="O27" s="132"/>
      <c r="P27" s="96"/>
    </row>
    <row r="28" spans="2:16">
      <c r="B28" s="97"/>
      <c r="C28" s="133"/>
      <c r="D28" s="134"/>
      <c r="E28" s="134"/>
      <c r="F28" s="134"/>
      <c r="G28" s="135"/>
      <c r="H28" s="136"/>
      <c r="I28" s="135"/>
      <c r="J28" s="136"/>
      <c r="K28" s="135"/>
      <c r="L28" s="131"/>
      <c r="M28" s="387"/>
      <c r="N28" s="388"/>
      <c r="O28" s="132"/>
      <c r="P28" s="96"/>
    </row>
    <row r="29" spans="2:16" ht="14.4" thickBot="1">
      <c r="B29" s="97"/>
      <c r="C29" s="393"/>
      <c r="D29" s="394"/>
      <c r="E29" s="394"/>
      <c r="F29" s="394"/>
      <c r="G29" s="395"/>
      <c r="H29" s="396"/>
      <c r="I29" s="395"/>
      <c r="J29" s="396"/>
      <c r="K29" s="395"/>
      <c r="L29" s="137"/>
      <c r="M29" s="397"/>
      <c r="N29" s="398"/>
      <c r="O29" s="132"/>
      <c r="P29" s="96"/>
    </row>
    <row r="30" spans="2:16" ht="14.4" thickBot="1">
      <c r="B30" s="97"/>
      <c r="C30" s="406" t="s">
        <v>59</v>
      </c>
      <c r="D30" s="407"/>
      <c r="E30" s="407"/>
      <c r="F30" s="407"/>
      <c r="G30" s="407"/>
      <c r="H30" s="407"/>
      <c r="I30" s="407"/>
      <c r="J30" s="407"/>
      <c r="K30" s="407"/>
      <c r="L30" s="407"/>
      <c r="M30" s="407"/>
      <c r="N30" s="408"/>
      <c r="O30" s="138"/>
      <c r="P30" s="96"/>
    </row>
    <row r="31" spans="2:16" ht="13.5" customHeight="1">
      <c r="B31" s="97"/>
      <c r="C31" s="349" t="s">
        <v>60</v>
      </c>
      <c r="D31" s="350"/>
      <c r="E31" s="350"/>
      <c r="F31" s="350"/>
      <c r="G31" s="350"/>
      <c r="H31" s="350"/>
      <c r="I31" s="350"/>
      <c r="J31" s="350"/>
      <c r="K31" s="350"/>
      <c r="L31" s="350"/>
      <c r="M31" s="350"/>
      <c r="N31" s="350"/>
      <c r="O31" s="351"/>
      <c r="P31" s="96"/>
    </row>
    <row r="32" spans="2:16">
      <c r="B32" s="97"/>
      <c r="C32" s="352"/>
      <c r="D32" s="353"/>
      <c r="E32" s="353"/>
      <c r="F32" s="353"/>
      <c r="G32" s="353"/>
      <c r="H32" s="353"/>
      <c r="I32" s="353"/>
      <c r="J32" s="353"/>
      <c r="K32" s="353"/>
      <c r="L32" s="353"/>
      <c r="M32" s="353"/>
      <c r="N32" s="353"/>
      <c r="O32" s="354"/>
      <c r="P32" s="96"/>
    </row>
    <row r="33" spans="2:16" ht="14.4" thickBot="1">
      <c r="B33" s="97"/>
      <c r="C33" s="355"/>
      <c r="D33" s="356"/>
      <c r="E33" s="356"/>
      <c r="F33" s="356"/>
      <c r="G33" s="356"/>
      <c r="H33" s="356"/>
      <c r="I33" s="356"/>
      <c r="J33" s="356"/>
      <c r="K33" s="356"/>
      <c r="L33" s="356"/>
      <c r="M33" s="356"/>
      <c r="N33" s="356"/>
      <c r="O33" s="357"/>
      <c r="P33" s="96"/>
    </row>
    <row r="34" spans="2:16">
      <c r="B34" s="97"/>
      <c r="C34" s="374" t="s">
        <v>51</v>
      </c>
      <c r="D34" s="399"/>
      <c r="E34" s="399"/>
      <c r="F34" s="399"/>
      <c r="G34" s="399"/>
      <c r="H34" s="399"/>
      <c r="I34" s="399"/>
      <c r="J34" s="391"/>
      <c r="K34" s="127" t="s">
        <v>52</v>
      </c>
      <c r="L34" s="128" t="s">
        <v>10</v>
      </c>
      <c r="M34" s="377" t="s">
        <v>61</v>
      </c>
      <c r="N34" s="391"/>
      <c r="O34" s="129" t="s">
        <v>58</v>
      </c>
      <c r="P34" s="96"/>
    </row>
    <row r="35" spans="2:16">
      <c r="B35" s="97"/>
      <c r="C35" s="383"/>
      <c r="D35" s="384"/>
      <c r="E35" s="384"/>
      <c r="F35" s="384"/>
      <c r="G35" s="384"/>
      <c r="H35" s="384"/>
      <c r="I35" s="384"/>
      <c r="J35" s="385"/>
      <c r="K35" s="140"/>
      <c r="L35" s="141"/>
      <c r="M35" s="414"/>
      <c r="N35" s="415"/>
      <c r="O35" s="132"/>
      <c r="P35" s="96"/>
    </row>
    <row r="36" spans="2:16" ht="14.4" thickBot="1">
      <c r="B36" s="97"/>
      <c r="C36" s="393"/>
      <c r="D36" s="394"/>
      <c r="E36" s="394"/>
      <c r="F36" s="394"/>
      <c r="G36" s="394"/>
      <c r="H36" s="394"/>
      <c r="I36" s="394"/>
      <c r="J36" s="395"/>
      <c r="K36" s="134"/>
      <c r="L36" s="142"/>
      <c r="M36" s="404"/>
      <c r="N36" s="405"/>
      <c r="O36" s="143"/>
      <c r="P36" s="96"/>
    </row>
    <row r="37" spans="2:16" ht="14.4" thickBot="1">
      <c r="B37" s="97"/>
      <c r="C37" s="406" t="s">
        <v>59</v>
      </c>
      <c r="D37" s="407"/>
      <c r="E37" s="407"/>
      <c r="F37" s="407"/>
      <c r="G37" s="407"/>
      <c r="H37" s="407"/>
      <c r="I37" s="407"/>
      <c r="J37" s="407"/>
      <c r="K37" s="407"/>
      <c r="L37" s="407"/>
      <c r="M37" s="407"/>
      <c r="N37" s="408"/>
      <c r="O37" s="144">
        <v>0</v>
      </c>
      <c r="P37" s="96"/>
    </row>
    <row r="38" spans="2:16">
      <c r="B38" s="97"/>
      <c r="C38" s="349" t="s">
        <v>62</v>
      </c>
      <c r="D38" s="350"/>
      <c r="E38" s="350"/>
      <c r="F38" s="350"/>
      <c r="G38" s="350"/>
      <c r="H38" s="350"/>
      <c r="I38" s="350"/>
      <c r="J38" s="350"/>
      <c r="K38" s="350"/>
      <c r="L38" s="350"/>
      <c r="M38" s="350"/>
      <c r="N38" s="350"/>
      <c r="O38" s="351"/>
      <c r="P38" s="96"/>
    </row>
    <row r="39" spans="2:16">
      <c r="B39" s="97"/>
      <c r="C39" s="352"/>
      <c r="D39" s="353"/>
      <c r="E39" s="353"/>
      <c r="F39" s="353"/>
      <c r="G39" s="353"/>
      <c r="H39" s="353"/>
      <c r="I39" s="353"/>
      <c r="J39" s="353"/>
      <c r="K39" s="353"/>
      <c r="L39" s="353"/>
      <c r="M39" s="353"/>
      <c r="N39" s="353"/>
      <c r="O39" s="354"/>
      <c r="P39" s="96"/>
    </row>
    <row r="40" spans="2:16" ht="14.4" thickBot="1">
      <c r="B40" s="97"/>
      <c r="C40" s="355"/>
      <c r="D40" s="356"/>
      <c r="E40" s="356"/>
      <c r="F40" s="356"/>
      <c r="G40" s="356"/>
      <c r="H40" s="356"/>
      <c r="I40" s="356"/>
      <c r="J40" s="356"/>
      <c r="K40" s="356"/>
      <c r="L40" s="356"/>
      <c r="M40" s="356"/>
      <c r="N40" s="356"/>
      <c r="O40" s="357"/>
      <c r="P40" s="96"/>
    </row>
    <row r="41" spans="2:16" ht="15.6">
      <c r="B41" s="97"/>
      <c r="C41" s="374" t="s">
        <v>63</v>
      </c>
      <c r="D41" s="399"/>
      <c r="E41" s="399"/>
      <c r="F41" s="399"/>
      <c r="G41" s="399"/>
      <c r="H41" s="399"/>
      <c r="I41" s="399"/>
      <c r="J41" s="128" t="s">
        <v>64</v>
      </c>
      <c r="K41" s="139" t="s">
        <v>65</v>
      </c>
      <c r="L41" s="145" t="s">
        <v>66</v>
      </c>
      <c r="M41" s="377" t="s">
        <v>67</v>
      </c>
      <c r="N41" s="391"/>
      <c r="O41" s="129" t="s">
        <v>58</v>
      </c>
      <c r="P41" s="96"/>
    </row>
    <row r="42" spans="2:16">
      <c r="B42" s="97"/>
      <c r="C42" s="383"/>
      <c r="D42" s="384"/>
      <c r="E42" s="384"/>
      <c r="F42" s="384"/>
      <c r="G42" s="384"/>
      <c r="H42" s="384"/>
      <c r="I42" s="384"/>
      <c r="J42" s="146"/>
      <c r="K42" s="147"/>
      <c r="L42" s="146"/>
      <c r="M42" s="402"/>
      <c r="N42" s="403"/>
      <c r="O42" s="132"/>
      <c r="P42" s="96"/>
    </row>
    <row r="43" spans="2:16" ht="14.4" thickBot="1">
      <c r="B43" s="97"/>
      <c r="C43" s="393"/>
      <c r="D43" s="394"/>
      <c r="E43" s="394"/>
      <c r="F43" s="394"/>
      <c r="G43" s="394"/>
      <c r="H43" s="394"/>
      <c r="I43" s="394"/>
      <c r="J43" s="148"/>
      <c r="K43" s="149"/>
      <c r="L43" s="148"/>
      <c r="M43" s="404"/>
      <c r="N43" s="405"/>
      <c r="O43" s="150"/>
      <c r="P43" s="96"/>
    </row>
    <row r="44" spans="2:16" ht="14.4" thickBot="1">
      <c r="B44" s="97"/>
      <c r="C44" s="406" t="s">
        <v>59</v>
      </c>
      <c r="D44" s="407"/>
      <c r="E44" s="407"/>
      <c r="F44" s="407"/>
      <c r="G44" s="407"/>
      <c r="H44" s="407"/>
      <c r="I44" s="407"/>
      <c r="J44" s="407"/>
      <c r="K44" s="407"/>
      <c r="L44" s="407"/>
      <c r="M44" s="407"/>
      <c r="N44" s="408"/>
      <c r="O44" s="138"/>
      <c r="P44" s="96"/>
    </row>
    <row r="45" spans="2:16">
      <c r="B45" s="97"/>
      <c r="C45" s="349" t="s">
        <v>68</v>
      </c>
      <c r="D45" s="350"/>
      <c r="E45" s="350"/>
      <c r="F45" s="350"/>
      <c r="G45" s="350"/>
      <c r="H45" s="350"/>
      <c r="I45" s="350"/>
      <c r="J45" s="350"/>
      <c r="K45" s="350"/>
      <c r="L45" s="350"/>
      <c r="M45" s="350"/>
      <c r="N45" s="350"/>
      <c r="O45" s="351"/>
      <c r="P45" s="96"/>
    </row>
    <row r="46" spans="2:16">
      <c r="B46" s="97"/>
      <c r="C46" s="352"/>
      <c r="D46" s="353"/>
      <c r="E46" s="353"/>
      <c r="F46" s="353"/>
      <c r="G46" s="353"/>
      <c r="H46" s="353"/>
      <c r="I46" s="353"/>
      <c r="J46" s="353"/>
      <c r="K46" s="353"/>
      <c r="L46" s="353"/>
      <c r="M46" s="353"/>
      <c r="N46" s="353"/>
      <c r="O46" s="354"/>
      <c r="P46" s="96"/>
    </row>
    <row r="47" spans="2:16" ht="14.4" thickBot="1">
      <c r="B47" s="97"/>
      <c r="C47" s="355"/>
      <c r="D47" s="356"/>
      <c r="E47" s="356"/>
      <c r="F47" s="356"/>
      <c r="G47" s="356"/>
      <c r="H47" s="356"/>
      <c r="I47" s="356"/>
      <c r="J47" s="356"/>
      <c r="K47" s="356"/>
      <c r="L47" s="356"/>
      <c r="M47" s="356"/>
      <c r="N47" s="356"/>
      <c r="O47" s="357"/>
      <c r="P47" s="96"/>
    </row>
    <row r="48" spans="2:16" ht="31.5" customHeight="1">
      <c r="B48" s="97"/>
      <c r="C48" s="374" t="s">
        <v>69</v>
      </c>
      <c r="D48" s="399"/>
      <c r="E48" s="399"/>
      <c r="F48" s="399"/>
      <c r="G48" s="399"/>
      <c r="H48" s="399"/>
      <c r="I48" s="399"/>
      <c r="J48" s="128" t="s">
        <v>70</v>
      </c>
      <c r="K48" s="151" t="s">
        <v>71</v>
      </c>
      <c r="L48" s="152" t="s">
        <v>72</v>
      </c>
      <c r="M48" s="400" t="s">
        <v>57</v>
      </c>
      <c r="N48" s="401"/>
      <c r="O48" s="154" t="s">
        <v>58</v>
      </c>
      <c r="P48" s="96"/>
    </row>
    <row r="49" spans="2:16">
      <c r="B49" s="97"/>
      <c r="C49" s="155"/>
      <c r="D49" s="156"/>
      <c r="E49" s="156"/>
      <c r="F49" s="156"/>
      <c r="G49" s="156"/>
      <c r="H49" s="156"/>
      <c r="I49" s="156"/>
      <c r="J49" s="157"/>
      <c r="K49" s="158"/>
      <c r="L49" s="159"/>
      <c r="M49" s="409"/>
      <c r="N49" s="410"/>
      <c r="O49" s="160"/>
      <c r="P49" s="96"/>
    </row>
    <row r="50" spans="2:16">
      <c r="B50" s="97"/>
      <c r="C50" s="155"/>
      <c r="D50" s="156"/>
      <c r="E50" s="156"/>
      <c r="F50" s="156"/>
      <c r="G50" s="156"/>
      <c r="H50" s="156"/>
      <c r="I50" s="156"/>
      <c r="J50" s="157"/>
      <c r="K50" s="158"/>
      <c r="L50" s="159"/>
      <c r="M50" s="409"/>
      <c r="N50" s="410"/>
      <c r="O50" s="160"/>
      <c r="P50" s="96"/>
    </row>
    <row r="51" spans="2:16">
      <c r="B51" s="97"/>
      <c r="C51" s="155"/>
      <c r="D51" s="156"/>
      <c r="E51" s="156"/>
      <c r="F51" s="156"/>
      <c r="G51" s="156"/>
      <c r="H51" s="156"/>
      <c r="I51" s="156"/>
      <c r="J51" s="157"/>
      <c r="K51" s="158"/>
      <c r="L51" s="159"/>
      <c r="M51" s="402"/>
      <c r="N51" s="403"/>
      <c r="O51" s="160"/>
      <c r="P51" s="96"/>
    </row>
    <row r="52" spans="2:16" ht="14.4" thickBot="1">
      <c r="B52" s="97"/>
      <c r="C52" s="393"/>
      <c r="D52" s="394"/>
      <c r="E52" s="394"/>
      <c r="F52" s="394"/>
      <c r="G52" s="394"/>
      <c r="H52" s="394"/>
      <c r="I52" s="394"/>
      <c r="J52" s="148"/>
      <c r="K52" s="149"/>
      <c r="L52" s="148"/>
      <c r="M52" s="404"/>
      <c r="N52" s="405"/>
      <c r="O52" s="150"/>
      <c r="P52" s="96"/>
    </row>
    <row r="53" spans="2:16" ht="14.4" thickBot="1">
      <c r="B53" s="97"/>
      <c r="C53" s="406" t="s">
        <v>59</v>
      </c>
      <c r="D53" s="407"/>
      <c r="E53" s="407"/>
      <c r="F53" s="407"/>
      <c r="G53" s="407"/>
      <c r="H53" s="407"/>
      <c r="I53" s="407"/>
      <c r="J53" s="407"/>
      <c r="K53" s="407"/>
      <c r="L53" s="407"/>
      <c r="M53" s="407"/>
      <c r="N53" s="408"/>
      <c r="O53" s="144"/>
      <c r="P53" s="96"/>
    </row>
    <row r="54" spans="2:16" ht="14.4" thickBot="1">
      <c r="B54" s="97"/>
      <c r="C54" s="122"/>
      <c r="O54" s="123"/>
      <c r="P54" s="96"/>
    </row>
    <row r="55" spans="2:16" ht="14.4" thickBot="1">
      <c r="B55" s="97"/>
      <c r="C55" s="411" t="s">
        <v>73</v>
      </c>
      <c r="D55" s="412"/>
      <c r="E55" s="412"/>
      <c r="F55" s="412"/>
      <c r="G55" s="412"/>
      <c r="H55" s="412"/>
      <c r="I55" s="412"/>
      <c r="J55" s="412"/>
      <c r="K55" s="412"/>
      <c r="L55" s="412"/>
      <c r="M55" s="412"/>
      <c r="N55" s="413"/>
      <c r="O55" s="161"/>
      <c r="P55" s="96"/>
    </row>
    <row r="56" spans="2:16">
      <c r="B56" s="97"/>
      <c r="C56" s="349" t="s">
        <v>74</v>
      </c>
      <c r="D56" s="350"/>
      <c r="E56" s="350"/>
      <c r="F56" s="350"/>
      <c r="G56" s="350"/>
      <c r="H56" s="350"/>
      <c r="I56" s="350"/>
      <c r="J56" s="350"/>
      <c r="K56" s="350"/>
      <c r="L56" s="350"/>
      <c r="M56" s="350"/>
      <c r="N56" s="350"/>
      <c r="O56" s="351"/>
      <c r="P56" s="96"/>
    </row>
    <row r="57" spans="2:16">
      <c r="B57" s="97"/>
      <c r="C57" s="352"/>
      <c r="D57" s="353"/>
      <c r="E57" s="353"/>
      <c r="F57" s="353"/>
      <c r="G57" s="353"/>
      <c r="H57" s="353"/>
      <c r="I57" s="353"/>
      <c r="J57" s="353"/>
      <c r="K57" s="353"/>
      <c r="L57" s="353"/>
      <c r="M57" s="353"/>
      <c r="N57" s="353"/>
      <c r="O57" s="354"/>
      <c r="P57" s="96"/>
    </row>
    <row r="58" spans="2:16" ht="14.4" thickBot="1">
      <c r="B58" s="97"/>
      <c r="C58" s="355"/>
      <c r="D58" s="356"/>
      <c r="E58" s="356"/>
      <c r="F58" s="356"/>
      <c r="G58" s="356"/>
      <c r="H58" s="356"/>
      <c r="I58" s="356"/>
      <c r="J58" s="356"/>
      <c r="K58" s="356"/>
      <c r="L58" s="356"/>
      <c r="M58" s="356"/>
      <c r="N58" s="356"/>
      <c r="O58" s="357"/>
      <c r="P58" s="96"/>
    </row>
    <row r="59" spans="2:16" ht="27.6">
      <c r="B59" s="97"/>
      <c r="C59" s="374" t="s">
        <v>75</v>
      </c>
      <c r="D59" s="399"/>
      <c r="E59" s="399"/>
      <c r="F59" s="399"/>
      <c r="G59" s="399"/>
      <c r="H59" s="399"/>
      <c r="I59" s="399"/>
      <c r="J59" s="139"/>
      <c r="K59" s="153"/>
      <c r="L59" s="152" t="s">
        <v>76</v>
      </c>
      <c r="M59" s="400" t="s">
        <v>77</v>
      </c>
      <c r="N59" s="401"/>
      <c r="O59" s="154"/>
      <c r="P59" s="96"/>
    </row>
    <row r="60" spans="2:16">
      <c r="B60" s="97"/>
      <c r="C60" s="383" t="s">
        <v>22</v>
      </c>
      <c r="D60" s="384"/>
      <c r="E60" s="384"/>
      <c r="F60" s="384"/>
      <c r="G60" s="384"/>
      <c r="H60" s="384"/>
      <c r="I60" s="384"/>
      <c r="J60" s="162"/>
      <c r="K60" s="163"/>
      <c r="L60" s="164"/>
      <c r="M60" s="433"/>
      <c r="N60" s="434"/>
      <c r="O60" s="165"/>
      <c r="P60" s="96"/>
    </row>
    <row r="61" spans="2:16">
      <c r="B61" s="97"/>
      <c r="C61" s="133" t="s">
        <v>78</v>
      </c>
      <c r="D61" s="134"/>
      <c r="E61" s="134"/>
      <c r="F61" s="134"/>
      <c r="G61" s="134"/>
      <c r="H61" s="134"/>
      <c r="I61" s="134"/>
      <c r="J61" s="162"/>
      <c r="K61" s="163"/>
      <c r="L61" s="164"/>
      <c r="M61" s="433"/>
      <c r="N61" s="434"/>
      <c r="O61" s="165"/>
      <c r="P61" s="96"/>
    </row>
    <row r="62" spans="2:16" ht="14.4" thickBot="1">
      <c r="B62" s="97"/>
      <c r="C62" s="116" t="s">
        <v>79</v>
      </c>
      <c r="D62" s="117"/>
      <c r="E62" s="117"/>
      <c r="F62" s="117"/>
      <c r="G62" s="117"/>
      <c r="H62" s="117"/>
      <c r="I62" s="117"/>
      <c r="J62" s="166"/>
      <c r="K62" s="167"/>
      <c r="L62" s="164"/>
      <c r="M62" s="435"/>
      <c r="N62" s="436"/>
      <c r="O62" s="165"/>
      <c r="P62" s="96"/>
    </row>
    <row r="63" spans="2:16" ht="14.4" thickBot="1">
      <c r="B63" s="97"/>
      <c r="C63" s="406" t="s">
        <v>59</v>
      </c>
      <c r="D63" s="407"/>
      <c r="E63" s="407"/>
      <c r="F63" s="407"/>
      <c r="G63" s="407"/>
      <c r="H63" s="407"/>
      <c r="I63" s="407"/>
      <c r="J63" s="407"/>
      <c r="K63" s="407"/>
      <c r="L63" s="407"/>
      <c r="M63" s="407"/>
      <c r="N63" s="408"/>
      <c r="O63" s="168"/>
      <c r="P63" s="96"/>
    </row>
    <row r="64" spans="2:16" ht="14.4" thickBot="1">
      <c r="B64" s="97"/>
      <c r="C64" s="122"/>
      <c r="O64" s="123"/>
      <c r="P64" s="96"/>
    </row>
    <row r="65" spans="2:16" ht="14.4" thickBot="1">
      <c r="B65" s="97"/>
      <c r="C65" s="411" t="s">
        <v>80</v>
      </c>
      <c r="D65" s="412"/>
      <c r="E65" s="412"/>
      <c r="F65" s="412"/>
      <c r="G65" s="412"/>
      <c r="H65" s="412"/>
      <c r="I65" s="412"/>
      <c r="J65" s="412"/>
      <c r="K65" s="412"/>
      <c r="L65" s="412"/>
      <c r="M65" s="412"/>
      <c r="N65" s="413"/>
      <c r="O65" s="169"/>
      <c r="P65" s="96"/>
    </row>
    <row r="66" spans="2:16">
      <c r="B66" s="97"/>
      <c r="C66" s="119"/>
      <c r="D66" s="120"/>
      <c r="E66" s="120"/>
      <c r="F66" s="120"/>
      <c r="G66" s="120"/>
      <c r="H66" s="120"/>
      <c r="I66" s="120"/>
      <c r="J66" s="120"/>
      <c r="K66" s="120"/>
      <c r="L66" s="120"/>
      <c r="M66" s="120"/>
      <c r="N66" s="120"/>
      <c r="O66" s="121"/>
      <c r="P66" s="96"/>
    </row>
    <row r="67" spans="2:16">
      <c r="B67" s="97"/>
      <c r="C67" s="122"/>
      <c r="O67" s="123"/>
      <c r="P67" s="96"/>
    </row>
    <row r="68" spans="2:16">
      <c r="B68" s="97"/>
      <c r="C68" s="122"/>
      <c r="O68" s="123"/>
      <c r="P68" s="96"/>
    </row>
    <row r="69" spans="2:16">
      <c r="B69" s="97"/>
      <c r="C69" s="122"/>
      <c r="H69" s="170" t="s">
        <v>81</v>
      </c>
      <c r="I69" s="170"/>
      <c r="J69" s="170"/>
      <c r="K69" s="170"/>
      <c r="O69" s="123"/>
      <c r="P69" s="96"/>
    </row>
    <row r="70" spans="2:16">
      <c r="B70" s="97"/>
      <c r="C70" s="122"/>
      <c r="H70" s="170" t="s">
        <v>82</v>
      </c>
      <c r="O70" s="123"/>
      <c r="P70" s="96"/>
    </row>
    <row r="71" spans="2:16">
      <c r="B71" s="97"/>
      <c r="C71" s="122"/>
      <c r="H71" s="170" t="s">
        <v>83</v>
      </c>
      <c r="O71" s="123"/>
      <c r="P71" s="96"/>
    </row>
    <row r="72" spans="2:16">
      <c r="B72" s="97"/>
      <c r="C72" s="108"/>
      <c r="D72" s="171"/>
      <c r="E72" s="171"/>
      <c r="F72" s="171"/>
      <c r="G72" s="171"/>
      <c r="H72" s="170" t="s">
        <v>84</v>
      </c>
      <c r="I72" s="171"/>
      <c r="J72" s="171"/>
      <c r="K72" s="171"/>
      <c r="L72" s="171"/>
      <c r="M72" s="171"/>
      <c r="N72" s="171"/>
      <c r="O72" s="172"/>
      <c r="P72" s="96"/>
    </row>
    <row r="73" spans="2:16">
      <c r="B73" s="97"/>
      <c r="C73" s="122"/>
      <c r="H73" s="95" t="s">
        <v>85</v>
      </c>
      <c r="O73" s="123"/>
      <c r="P73" s="96"/>
    </row>
    <row r="74" spans="2:16">
      <c r="B74" s="97"/>
      <c r="C74" s="173" t="s">
        <v>86</v>
      </c>
      <c r="D74" s="130"/>
      <c r="E74" s="130"/>
      <c r="F74" s="130"/>
      <c r="G74" s="130"/>
      <c r="H74" s="130"/>
      <c r="I74" s="130"/>
      <c r="J74" s="130"/>
      <c r="K74" s="130"/>
      <c r="L74" s="130"/>
      <c r="M74" s="130"/>
      <c r="N74" s="130"/>
      <c r="O74" s="174"/>
      <c r="P74" s="96"/>
    </row>
    <row r="75" spans="2:16">
      <c r="B75" s="97"/>
      <c r="C75" s="430"/>
      <c r="D75" s="431"/>
      <c r="E75" s="431"/>
      <c r="F75" s="431"/>
      <c r="G75" s="431"/>
      <c r="H75" s="431"/>
      <c r="I75" s="431"/>
      <c r="J75" s="431"/>
      <c r="K75" s="431"/>
      <c r="L75" s="431"/>
      <c r="M75" s="431"/>
      <c r="N75" s="431"/>
      <c r="O75" s="432"/>
      <c r="P75" s="96"/>
    </row>
    <row r="76" spans="2:16">
      <c r="B76" s="97"/>
      <c r="C76" s="430"/>
      <c r="D76" s="431"/>
      <c r="E76" s="431"/>
      <c r="F76" s="431"/>
      <c r="G76" s="431"/>
      <c r="H76" s="431"/>
      <c r="I76" s="431"/>
      <c r="J76" s="431"/>
      <c r="K76" s="431"/>
      <c r="L76" s="431"/>
      <c r="M76" s="431"/>
      <c r="N76" s="431"/>
      <c r="O76" s="432"/>
      <c r="P76" s="96"/>
    </row>
    <row r="77" spans="2:16">
      <c r="B77" s="97"/>
      <c r="C77" s="108"/>
      <c r="D77" s="171"/>
      <c r="E77" s="171"/>
      <c r="F77" s="171"/>
      <c r="G77" s="171"/>
      <c r="H77" s="171"/>
      <c r="I77" s="171"/>
      <c r="J77" s="171"/>
      <c r="K77" s="171"/>
      <c r="L77" s="171"/>
      <c r="M77" s="171"/>
      <c r="N77" s="171"/>
      <c r="O77" s="172"/>
      <c r="P77" s="96"/>
    </row>
    <row r="78" spans="2:16">
      <c r="B78" s="97"/>
      <c r="C78" s="175" t="s">
        <v>87</v>
      </c>
      <c r="D78" s="171"/>
      <c r="E78" s="171"/>
      <c r="F78" s="171"/>
      <c r="G78" s="171"/>
      <c r="H78" s="171"/>
      <c r="I78" s="171"/>
      <c r="J78" s="171"/>
      <c r="K78" s="171"/>
      <c r="L78" s="171"/>
      <c r="M78" s="171"/>
      <c r="N78" s="171"/>
      <c r="O78" s="172"/>
      <c r="P78" s="96"/>
    </row>
    <row r="79" spans="2:16" ht="12.75" customHeight="1">
      <c r="B79" s="97"/>
      <c r="C79" s="427" t="s">
        <v>88</v>
      </c>
      <c r="D79" s="428"/>
      <c r="E79" s="428"/>
      <c r="F79" s="428"/>
      <c r="G79" s="428"/>
      <c r="H79" s="428"/>
      <c r="I79" s="428"/>
      <c r="J79" s="428"/>
      <c r="K79" s="428"/>
      <c r="L79" s="428"/>
      <c r="M79" s="428"/>
      <c r="N79" s="428"/>
      <c r="O79" s="429"/>
      <c r="P79" s="96"/>
    </row>
    <row r="80" spans="2:16">
      <c r="B80" s="97"/>
      <c r="C80" s="427"/>
      <c r="D80" s="428"/>
      <c r="E80" s="428"/>
      <c r="F80" s="428"/>
      <c r="G80" s="428"/>
      <c r="H80" s="428"/>
      <c r="I80" s="428"/>
      <c r="J80" s="428"/>
      <c r="K80" s="428"/>
      <c r="L80" s="428"/>
      <c r="M80" s="428"/>
      <c r="N80" s="428"/>
      <c r="O80" s="429"/>
      <c r="P80" s="96"/>
    </row>
    <row r="81" spans="2:16" ht="12.9" customHeight="1">
      <c r="B81" s="97"/>
      <c r="C81" s="427" t="s">
        <v>89</v>
      </c>
      <c r="D81" s="428"/>
      <c r="E81" s="428"/>
      <c r="F81" s="428"/>
      <c r="G81" s="428"/>
      <c r="H81" s="428"/>
      <c r="I81" s="428"/>
      <c r="J81" s="428"/>
      <c r="K81" s="428"/>
      <c r="L81" s="428"/>
      <c r="M81" s="428"/>
      <c r="N81" s="428"/>
      <c r="O81" s="429"/>
      <c r="P81" s="96"/>
    </row>
    <row r="82" spans="2:16">
      <c r="B82" s="97"/>
      <c r="C82" s="427"/>
      <c r="D82" s="428"/>
      <c r="E82" s="428"/>
      <c r="F82" s="428"/>
      <c r="G82" s="428"/>
      <c r="H82" s="428"/>
      <c r="I82" s="428"/>
      <c r="J82" s="428"/>
      <c r="K82" s="428"/>
      <c r="L82" s="428"/>
      <c r="M82" s="428"/>
      <c r="N82" s="428"/>
      <c r="O82" s="429"/>
      <c r="P82" s="96"/>
    </row>
    <row r="83" spans="2:16">
      <c r="B83" s="97"/>
      <c r="C83" s="108"/>
      <c r="D83" s="171"/>
      <c r="E83" s="171"/>
      <c r="F83" s="171"/>
      <c r="G83" s="171"/>
      <c r="H83" s="171"/>
      <c r="I83" s="171"/>
      <c r="J83" s="171"/>
      <c r="K83" s="171"/>
      <c r="L83" s="171"/>
      <c r="M83" s="171"/>
      <c r="N83" s="171"/>
      <c r="O83" s="172"/>
      <c r="P83" s="96"/>
    </row>
    <row r="84" spans="2:16">
      <c r="B84" s="97"/>
      <c r="C84" s="122"/>
      <c r="H84" s="170" t="s">
        <v>81</v>
      </c>
      <c r="O84" s="123"/>
      <c r="P84" s="96"/>
    </row>
    <row r="85" spans="2:16">
      <c r="B85" s="97"/>
      <c r="C85" s="122"/>
      <c r="H85" s="95" t="s">
        <v>82</v>
      </c>
      <c r="I85" s="134"/>
      <c r="J85" s="134"/>
      <c r="K85" s="134"/>
      <c r="O85" s="123"/>
      <c r="P85" s="96"/>
    </row>
    <row r="86" spans="2:16">
      <c r="B86" s="97"/>
      <c r="C86" s="122"/>
      <c r="H86" s="95" t="s">
        <v>90</v>
      </c>
      <c r="I86" s="176"/>
      <c r="J86" s="176"/>
      <c r="K86" s="176"/>
      <c r="O86" s="123"/>
      <c r="P86" s="96"/>
    </row>
    <row r="87" spans="2:16">
      <c r="B87" s="97"/>
      <c r="C87" s="177"/>
      <c r="D87" s="171"/>
      <c r="E87" s="171"/>
      <c r="F87" s="171"/>
      <c r="G87" s="171"/>
      <c r="H87" s="95" t="s">
        <v>84</v>
      </c>
      <c r="L87" s="171"/>
      <c r="M87" s="171"/>
      <c r="N87" s="171"/>
      <c r="O87" s="172"/>
      <c r="P87" s="96"/>
    </row>
    <row r="88" spans="2:16" ht="17.25" customHeight="1">
      <c r="B88" s="97"/>
      <c r="C88" s="177"/>
      <c r="D88" s="176"/>
      <c r="E88" s="176"/>
      <c r="K88" s="419"/>
      <c r="L88" s="419"/>
      <c r="M88" s="419"/>
      <c r="N88" s="419"/>
      <c r="O88" s="420"/>
      <c r="P88" s="96"/>
    </row>
    <row r="89" spans="2:16" ht="18.75" customHeight="1" thickBot="1">
      <c r="B89" s="97"/>
      <c r="C89" s="423"/>
      <c r="D89" s="424"/>
      <c r="E89" s="424"/>
      <c r="F89" s="149"/>
      <c r="G89" s="149"/>
      <c r="H89" s="149"/>
      <c r="I89" s="149"/>
      <c r="J89" s="149"/>
      <c r="K89" s="421"/>
      <c r="L89" s="421"/>
      <c r="M89" s="421"/>
      <c r="N89" s="421"/>
      <c r="O89" s="422"/>
      <c r="P89" s="96"/>
    </row>
    <row r="90" spans="2:16" ht="14.4" thickBot="1">
      <c r="B90" s="178"/>
      <c r="C90" s="179"/>
      <c r="D90" s="179"/>
      <c r="E90" s="179"/>
      <c r="F90" s="179"/>
      <c r="G90" s="179"/>
      <c r="H90" s="179"/>
      <c r="I90" s="179"/>
      <c r="J90" s="179"/>
      <c r="K90" s="179"/>
      <c r="L90" s="179"/>
      <c r="M90" s="179"/>
      <c r="N90" s="179"/>
      <c r="O90" s="179"/>
      <c r="P90" s="180"/>
    </row>
    <row r="91" spans="2:16" ht="14.4" thickTop="1"/>
  </sheetData>
  <mergeCells count="78">
    <mergeCell ref="B2:P2"/>
    <mergeCell ref="K88:O89"/>
    <mergeCell ref="C89:E89"/>
    <mergeCell ref="C15:F15"/>
    <mergeCell ref="C79:O80"/>
    <mergeCell ref="C75:O75"/>
    <mergeCell ref="C76:O76"/>
    <mergeCell ref="C60:I60"/>
    <mergeCell ref="M60:N60"/>
    <mergeCell ref="M61:N61"/>
    <mergeCell ref="M62:N62"/>
    <mergeCell ref="C63:N63"/>
    <mergeCell ref="C65:N65"/>
    <mergeCell ref="C81:O82"/>
    <mergeCell ref="C52:I52"/>
    <mergeCell ref="M52:N52"/>
    <mergeCell ref="C53:N53"/>
    <mergeCell ref="C30:N30"/>
    <mergeCell ref="C55:N55"/>
    <mergeCell ref="C38:O40"/>
    <mergeCell ref="C36:J36"/>
    <mergeCell ref="M36:N36"/>
    <mergeCell ref="C35:J35"/>
    <mergeCell ref="C34:J34"/>
    <mergeCell ref="C37:N37"/>
    <mergeCell ref="M34:N34"/>
    <mergeCell ref="M35:N35"/>
    <mergeCell ref="C59:I59"/>
    <mergeCell ref="M59:N59"/>
    <mergeCell ref="M51:N51"/>
    <mergeCell ref="C41:I41"/>
    <mergeCell ref="M41:N41"/>
    <mergeCell ref="C42:I42"/>
    <mergeCell ref="M42:N42"/>
    <mergeCell ref="C43:I43"/>
    <mergeCell ref="M43:N43"/>
    <mergeCell ref="C44:N44"/>
    <mergeCell ref="C48:I48"/>
    <mergeCell ref="M48:N48"/>
    <mergeCell ref="M49:N49"/>
    <mergeCell ref="M50:N50"/>
    <mergeCell ref="C45:O47"/>
    <mergeCell ref="C56:O58"/>
    <mergeCell ref="J26:K26"/>
    <mergeCell ref="M26:N26"/>
    <mergeCell ref="D22:L22"/>
    <mergeCell ref="C23:O25"/>
    <mergeCell ref="C29:G29"/>
    <mergeCell ref="H29:I29"/>
    <mergeCell ref="J29:K29"/>
    <mergeCell ref="M29:N29"/>
    <mergeCell ref="M28:N28"/>
    <mergeCell ref="D21:L21"/>
    <mergeCell ref="C31:O33"/>
    <mergeCell ref="O9:O11"/>
    <mergeCell ref="L5:O6"/>
    <mergeCell ref="M7:O8"/>
    <mergeCell ref="D8:K8"/>
    <mergeCell ref="L9:L11"/>
    <mergeCell ref="M22:N22"/>
    <mergeCell ref="C26:G26"/>
    <mergeCell ref="H26:I26"/>
    <mergeCell ref="M21:N21"/>
    <mergeCell ref="C19:O19"/>
    <mergeCell ref="C27:G27"/>
    <mergeCell ref="H27:I27"/>
    <mergeCell ref="J27:K27"/>
    <mergeCell ref="M27:N27"/>
    <mergeCell ref="C3:O3"/>
    <mergeCell ref="M9:M11"/>
    <mergeCell ref="N9:N11"/>
    <mergeCell ref="D11:K11"/>
    <mergeCell ref="D9:K10"/>
    <mergeCell ref="C5:C11"/>
    <mergeCell ref="D5:K5"/>
    <mergeCell ref="D6:K6"/>
    <mergeCell ref="D7:K7"/>
    <mergeCell ref="L7:L8"/>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Usuario</cp:lastModifiedBy>
  <cp:revision/>
  <dcterms:created xsi:type="dcterms:W3CDTF">2006-06-27T16:47:25Z</dcterms:created>
  <dcterms:modified xsi:type="dcterms:W3CDTF">2026-10-13T06:09:27Z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