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E:\4. PROCESOS SENA\3. BIENES Y SERVICIOS 2026\11. CAPACITACIONES\3. DOCUMENTOS DEL PROCESO\"/>
    </mc:Choice>
  </mc:AlternateContent>
  <xr:revisionPtr revIDLastSave="0" documentId="13_ncr:1_{2015DFEE-02AF-4144-8FE7-2261C9940400}" xr6:coauthVersionLast="47" xr6:coauthVersionMax="47" xr10:uidLastSave="{00000000-0000-0000-0000-000000000000}"/>
  <bookViews>
    <workbookView xWindow="-120" yWindow="-120" windowWidth="20730" windowHeight="11160" xr2:uid="{00000000-000D-0000-FFFF-FFFF00000000}"/>
  </bookViews>
  <sheets>
    <sheet name="OFERTA" sheetId="2" r:id="rId1"/>
    <sheet name="Regionales" sheetId="5" state="hidden" r:id="rId2"/>
  </sheets>
  <externalReferences>
    <externalReference r:id="rId3"/>
  </externalReferences>
  <definedNames>
    <definedName name="_xlnm._FilterDatabase" localSheetId="0" hidden="1">OFERTA!$B$5:$K$21</definedName>
    <definedName name="Amazonas">Regionales!#REF!</definedName>
    <definedName name="Antioquia">Regionales!#REF!</definedName>
    <definedName name="Arauca">Regionales!#REF!</definedName>
    <definedName name="Atlántico">Regionales!#REF!</definedName>
    <definedName name="Bolívar">Regionales!#REF!</definedName>
    <definedName name="Boyacá">Regionales!#REF!</definedName>
    <definedName name="Caldas">Regionales!#REF!</definedName>
    <definedName name="Caquetá">Regionales!#REF!</definedName>
    <definedName name="Casanare">Regionales!#REF!</definedName>
    <definedName name="Cauca">Regionales!#REF!</definedName>
    <definedName name="Cesar">Regionales!#REF!</definedName>
    <definedName name="Choco">Regionales!#REF!</definedName>
    <definedName name="Córdoba">Regionales!#REF!</definedName>
    <definedName name="Cundinamarca">Regionales!#REF!</definedName>
    <definedName name="Distrito_Capital">Regionales!#REF!</definedName>
    <definedName name="Guainía">Regionales!#REF!</definedName>
    <definedName name="Guajira">Regionales!#REF!</definedName>
    <definedName name="Guaviare">Regionales!#REF!</definedName>
    <definedName name="Huila">Regionales!#REF!</definedName>
    <definedName name="Magdalena">Regionales!#REF!</definedName>
    <definedName name="Meta">Regionales!#REF!</definedName>
    <definedName name="Nariño">Regionales!#REF!</definedName>
    <definedName name="Norte_de_Santander">Regionales!#REF!</definedName>
    <definedName name="Putumayo">Regionales!#REF!</definedName>
    <definedName name="Quindío">Regionales!#REF!</definedName>
    <definedName name="REG">OFERTA!#REF!</definedName>
    <definedName name="REGIONALES">'[1]datos 2'!$C$2:$C$35</definedName>
    <definedName name="Risaralda">Regionales!#REF!</definedName>
    <definedName name="San_Andrés">Regionales!#REF!</definedName>
    <definedName name="Santander">Regionales!#REF!</definedName>
    <definedName name="Sucre">Regionales!#REF!</definedName>
    <definedName name="Tolima">Regionales!#REF!</definedName>
    <definedName name="Valle">Regionales!#REF!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4" i="5" l="1"/>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3" i="5"/>
</calcChain>
</file>

<file path=xl/sharedStrings.xml><?xml version="1.0" encoding="utf-8"?>
<sst xmlns="http://schemas.openxmlformats.org/spreadsheetml/2006/main" count="388" uniqueCount="258">
  <si>
    <t>CÓDIGO UNSPSC</t>
  </si>
  <si>
    <t xml:space="preserve">UNIDAD DE MEDIDA </t>
  </si>
  <si>
    <t xml:space="preserve">CENTRO DE FORMACIÓN </t>
  </si>
  <si>
    <t>REGIONALES</t>
  </si>
  <si>
    <t xml:space="preserve">REGIONAL </t>
  </si>
  <si>
    <t xml:space="preserve">CONCATENADO </t>
  </si>
  <si>
    <t xml:space="preserve">RED </t>
  </si>
  <si>
    <t xml:space="preserve">NIVEL </t>
  </si>
  <si>
    <t>Unidad de medida</t>
  </si>
  <si>
    <t>Amazonas</t>
  </si>
  <si>
    <t>9517 - Centro para la Biodiversidad y el Turismo del Amazonas</t>
  </si>
  <si>
    <t>ACTIVIDAD FÍSICA, RECREACIÓN Y DEPORTE</t>
  </si>
  <si>
    <t xml:space="preserve">AUXILAR </t>
  </si>
  <si>
    <t>Unidad</t>
  </si>
  <si>
    <t>Antioquia</t>
  </si>
  <si>
    <t>9101 - Centro de los Recursos Naturales Renovables -La Salada</t>
  </si>
  <si>
    <t>ACUÍCOLA Y PESCA</t>
  </si>
  <si>
    <t>COMPLEMENTARIA PRESENCIAL</t>
  </si>
  <si>
    <t xml:space="preserve">Metro </t>
  </si>
  <si>
    <t>Arauca</t>
  </si>
  <si>
    <t>9201 - Centro del Diseño y Manufactura del Cuero</t>
  </si>
  <si>
    <t>AEROESPACIAL</t>
  </si>
  <si>
    <t>COMPLEMENTARIA VIRTUAL</t>
  </si>
  <si>
    <t xml:space="preserve">Metro cuadrado </t>
  </si>
  <si>
    <t>Atlántico</t>
  </si>
  <si>
    <t>9202 - Centro de Formación en Diseño, Confección y Moda</t>
  </si>
  <si>
    <t>AGRÍCOLA</t>
  </si>
  <si>
    <t>ESPECIALIZACIÓN TECNOLÓGICA</t>
  </si>
  <si>
    <t xml:space="preserve">Metro Cúbico </t>
  </si>
  <si>
    <t>Bolívar</t>
  </si>
  <si>
    <t>9203 - Centro para el Desarrollo del Hábitat y la Construcción</t>
  </si>
  <si>
    <t>AMBIENTAL</t>
  </si>
  <si>
    <t xml:space="preserve">OPERARIO </t>
  </si>
  <si>
    <t xml:space="preserve">Centimetro </t>
  </si>
  <si>
    <t>Boyacá</t>
  </si>
  <si>
    <t>9204 - Centro de Tecnología de la Manufactura Avanzada.</t>
  </si>
  <si>
    <t>ARTES GRÁFICAS</t>
  </si>
  <si>
    <t>PROFUNDIZACIÓN TÉCNICA</t>
  </si>
  <si>
    <t xml:space="preserve">Centímetro cuadrado </t>
  </si>
  <si>
    <t>Caldas</t>
  </si>
  <si>
    <t>9205 - Centro Tecnológico del Mobiliario</t>
  </si>
  <si>
    <t>ARTESANÍAS</t>
  </si>
  <si>
    <t xml:space="preserve">TÉCNICO </t>
  </si>
  <si>
    <t>Milimetro</t>
  </si>
  <si>
    <t>Caquetá</t>
  </si>
  <si>
    <t>9206 - Centro Textil y de Gestión Industrial</t>
  </si>
  <si>
    <t>AUTOMOTOR</t>
  </si>
  <si>
    <t xml:space="preserve">TECNÓLOGO </t>
  </si>
  <si>
    <t xml:space="preserve">Kilogramo </t>
  </si>
  <si>
    <t>Casanare</t>
  </si>
  <si>
    <t>9301 - Centro de Comercio</t>
  </si>
  <si>
    <t>BIOTECNOLOGÍA</t>
  </si>
  <si>
    <t>Gramo</t>
  </si>
  <si>
    <t>Cauca</t>
  </si>
  <si>
    <t>9401 - Centro de Servicios de Salud</t>
  </si>
  <si>
    <t>COMERCIO Y VENTAS</t>
  </si>
  <si>
    <t>Miligramo</t>
  </si>
  <si>
    <t>Cesar</t>
  </si>
  <si>
    <t xml:space="preserve">9402 - Centro de Servicios y Gestión Empresarial </t>
  </si>
  <si>
    <t>CONSTRUCCIÓN EINFRAESTRUCTURA</t>
  </si>
  <si>
    <t>Litro</t>
  </si>
  <si>
    <t>Choco</t>
  </si>
  <si>
    <t>9501 - Complejo Tecnológico para la Gestión Agroempresarial</t>
  </si>
  <si>
    <t>CUERO, CALZADO Y MARROQUINERÍA</t>
  </si>
  <si>
    <t xml:space="preserve">Mililitro </t>
  </si>
  <si>
    <t>Córdoba</t>
  </si>
  <si>
    <t xml:space="preserve">9502 - Complejo Tecnológico Minero Agroempresarial </t>
  </si>
  <si>
    <t>CULTURA</t>
  </si>
  <si>
    <t>Galón</t>
  </si>
  <si>
    <t>Cundinamarca</t>
  </si>
  <si>
    <t>9503 - Centro de la Innovación, la Agroindustria y la Aviación</t>
  </si>
  <si>
    <t>ELECTRÓNICA Y AUTOMATIZACIÓN</t>
  </si>
  <si>
    <t>Libra</t>
  </si>
  <si>
    <t>Distrito_Capital</t>
  </si>
  <si>
    <t>9504 - Complejo Tecnológico Agroindustrial, Pecuario y Turístico</t>
  </si>
  <si>
    <t>ENERGÍA ELÉCTRICA</t>
  </si>
  <si>
    <t>Onza</t>
  </si>
  <si>
    <t>Guainía</t>
  </si>
  <si>
    <t>9549 - Complejo Tecnológico, Turístico y Agroindustrial del Occidente Antioqueño</t>
  </si>
  <si>
    <t>ENSEÑANZA DE IDIOMAS - RI</t>
  </si>
  <si>
    <t>Tonelada</t>
  </si>
  <si>
    <t>Guajira</t>
  </si>
  <si>
    <t>9127 - Centro de Formación Minero Ambiental</t>
  </si>
  <si>
    <t>GESTIÓN ADMINISTRATIVA Y FINANCIERA</t>
  </si>
  <si>
    <t>Pulgada</t>
  </si>
  <si>
    <t>Guaviare</t>
  </si>
  <si>
    <t>9530 - Centro de Gestión y Desarrollo Agroindustrial de Arauca</t>
  </si>
  <si>
    <t>HIDROCARBUROS</t>
  </si>
  <si>
    <t>Pie</t>
  </si>
  <si>
    <t>Huila</t>
  </si>
  <si>
    <t>9103 - Centro para el Desarrollo Agroecologico y Agroindustrial</t>
  </si>
  <si>
    <t>HOTELERÍA Y TURISMO</t>
  </si>
  <si>
    <t>Yarda</t>
  </si>
  <si>
    <t>Magdalena</t>
  </si>
  <si>
    <t>9207 - Centro Nacional Colombo Alemán</t>
  </si>
  <si>
    <t>INFORMÁTICA, DISEÑO Y DESARROLLO DE SOFTWARE</t>
  </si>
  <si>
    <t>Otro</t>
  </si>
  <si>
    <t>Meta</t>
  </si>
  <si>
    <t xml:space="preserve">9208 - Centro Industrial y de Aviación  </t>
  </si>
  <si>
    <t>LOGISTICA, GESTIÓN DE LA PRODUCCIÓN</t>
  </si>
  <si>
    <t>Nariño</t>
  </si>
  <si>
    <t>9302 - Centro de Comercio y Servicios</t>
  </si>
  <si>
    <t>MATERIALES PARA LA INDUSTRIA</t>
  </si>
  <si>
    <t>Norte_de_Santander</t>
  </si>
  <si>
    <t>9104 - Centro Agroempresarial y Minero</t>
  </si>
  <si>
    <t>MECÁNICA INDUSTRIAL</t>
  </si>
  <si>
    <t>Putumayo</t>
  </si>
  <si>
    <t>9105 - Centro Internacional Náutico, Fluvial y Portuario</t>
  </si>
  <si>
    <t>MINERÍA</t>
  </si>
  <si>
    <t>Quindío</t>
  </si>
  <si>
    <t>9218 - Centro para la Industria Petroquímica</t>
  </si>
  <si>
    <t>PECUARIA</t>
  </si>
  <si>
    <t>Risaralda</t>
  </si>
  <si>
    <t>9304 - Centro de Comercio y Servicios</t>
  </si>
  <si>
    <t>PEDAGOGÍA - RI</t>
  </si>
  <si>
    <t>San_Andrés</t>
  </si>
  <si>
    <t xml:space="preserve">9110 - Centro de Desarrollo Agropecuario y Agroindustrial </t>
  </si>
  <si>
    <t>QUÍMICA APLICADA</t>
  </si>
  <si>
    <t>Santander</t>
  </si>
  <si>
    <t>9111 - Centro  Minero</t>
  </si>
  <si>
    <t>SALUD</t>
  </si>
  <si>
    <t>Sucre</t>
  </si>
  <si>
    <t xml:space="preserve">9305 - Centro de Gestión Administrativa y Fortalecimiento Empresarial </t>
  </si>
  <si>
    <t>SERVICIOS PERSONALES</t>
  </si>
  <si>
    <t>Tolima</t>
  </si>
  <si>
    <t>9514 - Centro Industrial de Mantenimiento y Manufactura</t>
  </si>
  <si>
    <t>TELECOMUNICACIONES</t>
  </si>
  <si>
    <t>Valle</t>
  </si>
  <si>
    <t>9112 - Centro para la Formación Cafetera</t>
  </si>
  <si>
    <t>TEXTIL, CONFECCIÓN, DISEÑO Y MODA</t>
  </si>
  <si>
    <t>Vaupés</t>
  </si>
  <si>
    <t>9219 - Centro de Automatización Industrial</t>
  </si>
  <si>
    <t>TRANSPORTE</t>
  </si>
  <si>
    <t>Vichada</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</si>
  <si>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</si>
  <si>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</si>
  <si>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</si>
  <si>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</si>
  <si>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</si>
  <si>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</si>
  <si>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</si>
  <si>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</si>
  <si>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</si>
  <si>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</si>
  <si>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</si>
  <si>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</si>
  <si>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</si>
  <si>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</si>
  <si>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</si>
  <si>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</si>
  <si>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</si>
  <si>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</si>
  <si>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</si>
  <si>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</si>
  <si>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</si>
  <si>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</si>
  <si>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</si>
  <si>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</si>
  <si>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</si>
  <si>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</si>
  <si>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</si>
  <si>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</si>
  <si>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</si>
  <si>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</si>
  <si>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</si>
  <si>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</si>
  <si>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</si>
  <si>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</si>
  <si>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</si>
  <si>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</si>
  <si>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</si>
  <si>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</si>
  <si>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</si>
  <si>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</si>
  <si>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</si>
  <si>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</si>
  <si>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</si>
  <si>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</si>
  <si>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</si>
  <si>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</si>
  <si>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</si>
  <si>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</si>
  <si>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</si>
  <si>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</si>
  <si>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</si>
  <si>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</si>
  <si>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</si>
  <si>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</si>
  <si>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</si>
  <si>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</si>
  <si>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</si>
  <si>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</si>
  <si>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</si>
  <si>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</si>
  <si>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</si>
  <si>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</si>
  <si>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</si>
  <si>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</si>
  <si>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</si>
  <si>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</si>
  <si>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</si>
  <si>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</si>
  <si>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</si>
  <si>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</si>
  <si>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</si>
  <si>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</si>
  <si>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</si>
  <si>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</si>
  <si>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</si>
  <si>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</si>
  <si>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</si>
  <si>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</si>
  <si>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</si>
  <si>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</si>
  <si>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</si>
  <si>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</si>
  <si>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</si>
  <si>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</si>
  <si>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</si>
  <si>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 xml:space="preserve">CANTIDAD </t>
  </si>
  <si>
    <t>Es obligatorio diligenciar el archivo Excel enviado, sin realizar ningún tipo de modificación en su estructura.
Esto es necesario para poder relacionar correctamente la información.
Si lo desean, pueden adjuntar también la cotización en su formato habitual, pero es indispensable que el Excel sea completado según lo solicitado.</t>
  </si>
  <si>
    <t xml:space="preserve">Refrigerio </t>
  </si>
  <si>
    <t xml:space="preserve">Material pedagógico </t>
  </si>
  <si>
    <t xml:space="preserve">Certificación </t>
  </si>
  <si>
    <t xml:space="preserve">OBJETIVO: Contratar la prestación de servicios profesionales a todo costo para dictar capacitación de Inteligencia de Mercados Internacionales con IA y Big Data dirigido a los instructores ENI pertenecientes a la Red de Comercio y Ventas, área Negociación Internacional en el marco PIC del SENA en la vigencia 2026, como estrategias prácticas para aplicar a la formación profesional impartida. </t>
  </si>
  <si>
    <t>Recursos tecnológicos</t>
  </si>
  <si>
    <t>Capitulo 2</t>
  </si>
  <si>
    <t>Capitulo 4</t>
  </si>
  <si>
    <t>Capitulo 5</t>
  </si>
  <si>
    <r>
      <rPr>
        <b/>
        <sz val="10"/>
        <color theme="1"/>
        <rFont val="Arial"/>
        <family val="2"/>
      </rPr>
      <t>DIA:</t>
    </r>
    <r>
      <rPr>
        <sz val="10"/>
        <color theme="1"/>
        <rFont val="Arial"/>
        <family val="2"/>
      </rPr>
      <t xml:space="preserve">  Dia 1 JORNADA MAÑANA  </t>
    </r>
    <r>
      <rPr>
        <b/>
        <sz val="10"/>
        <color theme="1"/>
        <rFont val="Arial"/>
        <family val="2"/>
      </rPr>
      <t>TALLER:</t>
    </r>
    <r>
      <rPr>
        <sz val="10"/>
        <color theme="1"/>
        <rFont val="Arial"/>
        <family val="2"/>
      </rPr>
      <t xml:space="preserve"> Introducción a la IA Generativa y Big Data en Inteligencia Comercial.  </t>
    </r>
    <r>
      <rPr>
        <b/>
        <sz val="10"/>
        <color theme="1"/>
        <rFont val="Arial"/>
        <family val="2"/>
      </rPr>
      <t>ENSEÑANZA Y APRENDIZAJE:</t>
    </r>
    <r>
      <rPr>
        <sz val="10"/>
        <color theme="1"/>
        <rFont val="Arial"/>
        <family val="2"/>
      </rPr>
      <t xml:space="preserve"> Magistral/Conceptual (30%): Análisis del impacto de la IA y el Big Data en las operaciones de comercio exterior. Práctica (70%): Configuración de entornos de trabajo digitales, creación de prompts estructurados para investigación de mercados internacionales y evaluación de modelos LLM (ChatGPT, Claude, Copilot) aplicados a normatividad aduanera e incoterms. </t>
    </r>
    <r>
      <rPr>
        <b/>
        <sz val="10"/>
        <color theme="1"/>
        <rFont val="Arial"/>
        <family val="2"/>
      </rPr>
      <t>DURACION:</t>
    </r>
    <r>
      <rPr>
        <sz val="10"/>
        <color theme="1"/>
        <rFont val="Arial"/>
        <family val="2"/>
      </rPr>
      <t xml:space="preserve"> 4 horas</t>
    </r>
  </si>
  <si>
    <t xml:space="preserve">SERVICIOS </t>
  </si>
  <si>
    <r>
      <rPr>
        <b/>
        <sz val="10"/>
        <color theme="1"/>
        <rFont val="Arial"/>
        <family val="2"/>
      </rPr>
      <t>DIA:</t>
    </r>
    <r>
      <rPr>
        <sz val="10"/>
        <color theme="1"/>
        <rFont val="Arial"/>
        <family val="2"/>
      </rPr>
      <t xml:space="preserve"> Dia 1 JORNADA TARDE </t>
    </r>
    <r>
      <rPr>
        <b/>
        <sz val="10"/>
        <color theme="1"/>
        <rFont val="Arial"/>
        <family val="2"/>
      </rPr>
      <t xml:space="preserve"> TALLER: </t>
    </r>
    <r>
      <rPr>
        <sz val="10"/>
        <color theme="1"/>
        <rFont val="Arial"/>
        <family val="2"/>
      </rPr>
      <t>Minería de Datos y Scraping Comercial Sin Código (No-Code)</t>
    </r>
    <r>
      <rPr>
        <b/>
        <sz val="10"/>
        <color theme="1"/>
        <rFont val="Arial"/>
        <family val="2"/>
      </rPr>
      <t xml:space="preserve"> ENSEÑANZA Y APRENDIZAJE: </t>
    </r>
    <r>
      <rPr>
        <sz val="10"/>
        <color theme="1"/>
        <rFont val="Arial"/>
        <family val="2"/>
      </rPr>
      <t>Magistral/Conceptual (30%): Estructura de bases de datos masivas en comercio exterior (códigos arancelarios, flujos de exportación/importación). Práctica (70%): Taller guiado para la extracción automatizada de datos comerciales web (usando extensiones y scripts no-code), limpieza de datasets masivos desestructurados y organización en tablas dinámicas optimizadas.</t>
    </r>
    <r>
      <rPr>
        <b/>
        <sz val="10"/>
        <color theme="1"/>
        <rFont val="Arial"/>
        <family val="2"/>
      </rPr>
      <t xml:space="preserve"> DURACION: </t>
    </r>
    <r>
      <rPr>
        <sz val="10"/>
        <color theme="1"/>
        <rFont val="Arial"/>
        <family val="2"/>
      </rPr>
      <t>4 horas</t>
    </r>
  </si>
  <si>
    <r>
      <rPr>
        <b/>
        <sz val="10"/>
        <color theme="1"/>
        <rFont val="Arial"/>
        <family val="2"/>
      </rPr>
      <t>DIA:</t>
    </r>
    <r>
      <rPr>
        <sz val="10"/>
        <color theme="1"/>
        <rFont val="Arial"/>
        <family val="2"/>
      </rPr>
      <t xml:space="preserve"> Dia 2 JORNADA MAÑANA </t>
    </r>
    <r>
      <rPr>
        <b/>
        <sz val="10"/>
        <color theme="1"/>
        <rFont val="Arial"/>
        <family val="2"/>
      </rPr>
      <t xml:space="preserve"> TALLER: </t>
    </r>
    <r>
      <rPr>
        <sz val="10"/>
        <color theme="1"/>
        <rFont val="Arial"/>
        <family val="2"/>
      </rPr>
      <t>Explotación de Datos Operativos en ITC TradeMap y UN Comtrade con IA</t>
    </r>
    <r>
      <rPr>
        <b/>
        <sz val="10"/>
        <color theme="1"/>
        <rFont val="Arial"/>
        <family val="2"/>
      </rPr>
      <t xml:space="preserve"> ENSEÑANZA Y APRENDIZAJE: </t>
    </r>
    <r>
      <rPr>
        <sz val="10"/>
        <color theme="1"/>
        <rFont val="Arial"/>
        <family val="2"/>
      </rPr>
      <t xml:space="preserve">Magistral/Conceptual (30%): Metodología de análisis de indicadores de comercio (índice de ventaja comparativa revelada, concentración de mercado, balances comerciales). Práctica (70%): Extracción masiva de series de tiempo en TradeMap/Comtrade e ingesta directa en herramientas de IA para la generación automática de diagnósticos de oferta exportable. </t>
    </r>
    <r>
      <rPr>
        <b/>
        <sz val="10"/>
        <color theme="1"/>
        <rFont val="Arial"/>
        <family val="2"/>
      </rPr>
      <t xml:space="preserve">DURACION: </t>
    </r>
    <r>
      <rPr>
        <sz val="10"/>
        <color theme="1"/>
        <rFont val="Arial"/>
        <family val="2"/>
      </rPr>
      <t>4 horas</t>
    </r>
  </si>
  <si>
    <r>
      <rPr>
        <b/>
        <sz val="10"/>
        <color theme="1"/>
        <rFont val="Arial"/>
        <family val="2"/>
      </rPr>
      <t>DIA:</t>
    </r>
    <r>
      <rPr>
        <sz val="10"/>
        <color theme="1"/>
        <rFont val="Arial"/>
        <family val="2"/>
      </rPr>
      <t xml:space="preserve"> </t>
    </r>
    <r>
      <rPr>
        <b/>
        <sz val="10"/>
        <color theme="1"/>
        <rFont val="Arial"/>
        <family val="2"/>
      </rPr>
      <t xml:space="preserve"> </t>
    </r>
    <r>
      <rPr>
        <sz val="10"/>
        <color theme="1"/>
        <rFont val="Arial"/>
        <family val="2"/>
      </rPr>
      <t>Dia 2 JORNADA TARDE</t>
    </r>
    <r>
      <rPr>
        <b/>
        <sz val="10"/>
        <color theme="1"/>
        <rFont val="Arial"/>
        <family val="2"/>
      </rPr>
      <t xml:space="preserve"> TALLER: </t>
    </r>
    <r>
      <rPr>
        <sz val="10"/>
        <color theme="1"/>
        <rFont val="Arial"/>
        <family val="2"/>
      </rPr>
      <t>Vigilancia Tecnológica y Análisis de Tendencias Consumidoras con Big Data</t>
    </r>
    <r>
      <rPr>
        <b/>
        <sz val="10"/>
        <color theme="1"/>
        <rFont val="Arial"/>
        <family val="2"/>
      </rPr>
      <t xml:space="preserve"> ENSEÑANZA Y APRENDIZAJE: </t>
    </r>
    <r>
      <rPr>
        <sz val="10"/>
        <color theme="1"/>
        <rFont val="Arial"/>
        <family val="2"/>
      </rPr>
      <t xml:space="preserve">Magistral/Conceptual (30%): Conceptos de escucha social, macrotendencias de consumo y prospección de mercados. Práctica (70%): Taller en la plataforma Google Trends, Meltwater/Brand24 o similares, procesando grandes volúmenes de consultas globales para identificar nichos emergentes y demanda potencial por país de destino. </t>
    </r>
    <r>
      <rPr>
        <b/>
        <sz val="10"/>
        <color theme="1"/>
        <rFont val="Arial"/>
        <family val="2"/>
      </rPr>
      <t xml:space="preserve">DURACION: </t>
    </r>
    <r>
      <rPr>
        <sz val="10"/>
        <color theme="1"/>
        <rFont val="Arial"/>
        <family val="2"/>
      </rPr>
      <t>4 horas</t>
    </r>
  </si>
  <si>
    <r>
      <rPr>
        <b/>
        <sz val="10"/>
        <color theme="1"/>
        <rFont val="Arial"/>
        <family val="2"/>
      </rPr>
      <t xml:space="preserve">DIA: </t>
    </r>
    <r>
      <rPr>
        <sz val="10"/>
        <color theme="1"/>
        <rFont val="Arial"/>
        <family val="2"/>
      </rPr>
      <t xml:space="preserve">Dia 3 JORNADA MAÑANA  </t>
    </r>
    <r>
      <rPr>
        <b/>
        <sz val="10"/>
        <color theme="1"/>
        <rFont val="Arial"/>
        <family val="2"/>
      </rPr>
      <t xml:space="preserve"> TALLER: </t>
    </r>
    <r>
      <rPr>
        <sz val="10"/>
        <color theme="1"/>
        <rFont val="Arial"/>
        <family val="2"/>
      </rPr>
      <t xml:space="preserve">Modelado y Transformación de Datos Comerciales para Power BI </t>
    </r>
    <r>
      <rPr>
        <b/>
        <sz val="10"/>
        <color theme="1"/>
        <rFont val="Arial"/>
        <family val="2"/>
      </rPr>
      <t xml:space="preserve">ENSEÑANZA Y APRENDIZAJE: </t>
    </r>
    <r>
      <rPr>
        <sz val="10"/>
        <color theme="1"/>
        <rFont val="Arial"/>
        <family val="2"/>
      </rPr>
      <t xml:space="preserve">Magistral/Conceptual (30%): Arquitectura de tableros de control directivos y principios de Data Storytelling para negocios internacionales. Práctica (70%): Normalización de bases de datos de DIAN/Trademap mediante Power Query, creación de relaciones entre tablas arancelarias y modelado básico en DAX para calcular participación de mercado. </t>
    </r>
    <r>
      <rPr>
        <b/>
        <sz val="10"/>
        <color theme="1"/>
        <rFont val="Arial"/>
        <family val="2"/>
      </rPr>
      <t xml:space="preserve">DURACION: </t>
    </r>
    <r>
      <rPr>
        <sz val="10"/>
        <color theme="1"/>
        <rFont val="Arial"/>
        <family val="2"/>
      </rPr>
      <t>4 horas</t>
    </r>
  </si>
  <si>
    <r>
      <rPr>
        <b/>
        <sz val="10"/>
        <color theme="1"/>
        <rFont val="Arial"/>
        <family val="2"/>
      </rPr>
      <t>DIA:</t>
    </r>
    <r>
      <rPr>
        <sz val="10"/>
        <color theme="1"/>
        <rFont val="Arial"/>
        <family val="2"/>
      </rPr>
      <t xml:space="preserve"> Dia 3 JORNADA TARDE </t>
    </r>
    <r>
      <rPr>
        <b/>
        <sz val="10"/>
        <color theme="1"/>
        <rFont val="Arial"/>
        <family val="2"/>
      </rPr>
      <t xml:space="preserve"> TALLER: </t>
    </r>
    <r>
      <rPr>
        <sz val="10"/>
        <color theme="1"/>
        <rFont val="Arial"/>
        <family val="2"/>
      </rPr>
      <t>Construcción de un Dashboard de Selección de Mercados Meta</t>
    </r>
    <r>
      <rPr>
        <b/>
        <sz val="10"/>
        <color theme="1"/>
        <rFont val="Arial"/>
        <family val="2"/>
      </rPr>
      <t xml:space="preserve"> ENSEÑANZA Y APRENDIZAJE: </t>
    </r>
    <r>
      <rPr>
        <sz val="10"/>
        <color theme="1"/>
        <rFont val="Arial"/>
        <family val="2"/>
      </rPr>
      <t xml:space="preserve">Magistral/Conceptual (30%): Criterios de ponderación y matrices de selección de mercados internacionales. Práctica (70%): Diseño de un Dashboard interactivo en Power BI que evalúe variables logísticas, arancelarias y de demanda, aplicando el motor de visualización con IA de Power BI (Q&amp;A y elementos visuales clave). </t>
    </r>
    <r>
      <rPr>
        <b/>
        <sz val="10"/>
        <color theme="1"/>
        <rFont val="Arial"/>
        <family val="2"/>
      </rPr>
      <t xml:space="preserve">DURACION: </t>
    </r>
    <r>
      <rPr>
        <sz val="10"/>
        <color theme="1"/>
        <rFont val="Arial"/>
        <family val="2"/>
      </rPr>
      <t>4 horas</t>
    </r>
  </si>
  <si>
    <r>
      <rPr>
        <b/>
        <sz val="10"/>
        <color theme="1"/>
        <rFont val="Arial"/>
        <family val="2"/>
      </rPr>
      <t xml:space="preserve">DIA: </t>
    </r>
    <r>
      <rPr>
        <sz val="10"/>
        <color theme="1"/>
        <rFont val="Arial"/>
        <family val="2"/>
      </rPr>
      <t xml:space="preserve">Dia 4 JORNADA MAÑANA  </t>
    </r>
    <r>
      <rPr>
        <b/>
        <sz val="10"/>
        <color theme="1"/>
        <rFont val="Arial"/>
        <family val="2"/>
      </rPr>
      <t xml:space="preserve"> TALLER: </t>
    </r>
    <r>
      <rPr>
        <sz val="10"/>
        <color theme="1"/>
        <rFont val="Arial"/>
        <family val="2"/>
      </rPr>
      <t xml:space="preserve">Modelos Predictivos para la Promoción de Exportaciones </t>
    </r>
    <r>
      <rPr>
        <b/>
        <sz val="10"/>
        <color theme="1"/>
        <rFont val="Arial"/>
        <family val="2"/>
      </rPr>
      <t xml:space="preserve">ENSEÑANZA Y APRENDIZAJE: </t>
    </r>
    <r>
      <rPr>
        <sz val="10"/>
        <color theme="1"/>
        <rFont val="Arial"/>
        <family val="2"/>
      </rPr>
      <t xml:space="preserve">Magistral/Conceptual (30%): Principios de regresión y series temporales aplicados al comportamiento de las exportaciones e importaciones. Práctica (70%): Uso de herramientas de machine learning visual (Orange Data Mining o KNIME) para proyectar la demanda de un producto colombiano en mercados seleccionados a 3 años. </t>
    </r>
    <r>
      <rPr>
        <b/>
        <sz val="10"/>
        <color theme="1"/>
        <rFont val="Arial"/>
        <family val="2"/>
      </rPr>
      <t xml:space="preserve">DURACION: </t>
    </r>
    <r>
      <rPr>
        <sz val="10"/>
        <color theme="1"/>
        <rFont val="Arial"/>
        <family val="2"/>
      </rPr>
      <t>4 horas</t>
    </r>
  </si>
  <si>
    <r>
      <rPr>
        <b/>
        <sz val="10"/>
        <color theme="1"/>
        <rFont val="Arial"/>
        <family val="2"/>
      </rPr>
      <t xml:space="preserve">DIA: </t>
    </r>
    <r>
      <rPr>
        <sz val="10"/>
        <color theme="1"/>
        <rFont val="Arial"/>
        <family val="2"/>
      </rPr>
      <t xml:space="preserve">Dia 4 JORNADA TARDE </t>
    </r>
    <r>
      <rPr>
        <b/>
        <sz val="10"/>
        <color theme="1"/>
        <rFont val="Arial"/>
        <family val="2"/>
      </rPr>
      <t xml:space="preserve"> TALLER: </t>
    </r>
    <r>
      <rPr>
        <sz val="10"/>
        <color theme="1"/>
        <rFont val="Arial"/>
        <family val="2"/>
      </rPr>
      <t>Optimización Logística Internacional y Asistencia Aduanera con IA</t>
    </r>
    <r>
      <rPr>
        <b/>
        <sz val="10"/>
        <color theme="1"/>
        <rFont val="Arial"/>
        <family val="2"/>
      </rPr>
      <t xml:space="preserve"> ENSEÑANZA Y APRENDIZAJE: </t>
    </r>
    <r>
      <rPr>
        <sz val="10"/>
        <color theme="1"/>
        <rFont val="Arial"/>
        <family val="2"/>
      </rPr>
      <t xml:space="preserve">Magistral/Conceptual (30%): Cadenas de suministro globales, gestión de riesgos en fletes y normatividad aduanera comparada. Práctica (70%): Desarrollo de instructivos con agentes personalizados de IA (GPTs/Assistants) para la validación arancelaria automatizada, simulaciones de costos de distribución física internacional (DFI) y optimización de rutas de transporte. </t>
    </r>
    <r>
      <rPr>
        <b/>
        <sz val="10"/>
        <color theme="1"/>
        <rFont val="Arial"/>
        <family val="2"/>
      </rPr>
      <t xml:space="preserve">DURACION: </t>
    </r>
    <r>
      <rPr>
        <sz val="10"/>
        <color theme="1"/>
        <rFont val="Arial"/>
        <family val="2"/>
      </rPr>
      <t>4 horas</t>
    </r>
  </si>
  <si>
    <r>
      <rPr>
        <b/>
        <sz val="10"/>
        <color theme="1"/>
        <rFont val="Arial"/>
        <family val="2"/>
      </rPr>
      <t xml:space="preserve">DIA: </t>
    </r>
    <r>
      <rPr>
        <sz val="10"/>
        <color theme="1"/>
        <rFont val="Arial"/>
        <family val="2"/>
      </rPr>
      <t xml:space="preserve">Dia 5 JORNADA MAÑANA  </t>
    </r>
    <r>
      <rPr>
        <b/>
        <sz val="10"/>
        <color theme="1"/>
        <rFont val="Arial"/>
        <family val="2"/>
      </rPr>
      <t xml:space="preserve"> TALLER: </t>
    </r>
    <r>
      <rPr>
        <sz val="10"/>
        <color theme="1"/>
        <rFont val="Arial"/>
        <family val="2"/>
      </rPr>
      <t>Laboratorio de Creación de Guías de Aprendizaje e Instrumentos con IA</t>
    </r>
    <r>
      <rPr>
        <b/>
        <sz val="10"/>
        <color theme="1"/>
        <rFont val="Arial"/>
        <family val="2"/>
      </rPr>
      <t xml:space="preserve"> ENSEÑANZA Y APRENDIZAJE: </t>
    </r>
    <r>
      <rPr>
        <sz val="10"/>
        <color theme="1"/>
        <rFont val="Arial"/>
        <family val="2"/>
      </rPr>
      <t>Magistral/Conceptual (30%): Estrategias pedagógicas para la enseñanza de Big Data e IA en la formación profesional del SENA. Práctica (70%): Taller práctico donde los instructores diseñarán un caso de estudio real, la rúbrica de evaluación y el taller guiado para transferir estos conocimientos a los aprendices en el aula.</t>
    </r>
    <r>
      <rPr>
        <b/>
        <sz val="10"/>
        <color theme="1"/>
        <rFont val="Arial"/>
        <family val="2"/>
      </rPr>
      <t xml:space="preserve"> DURACION: </t>
    </r>
    <r>
      <rPr>
        <sz val="10"/>
        <color theme="1"/>
        <rFont val="Arial"/>
        <family val="2"/>
      </rPr>
      <t>4 horas</t>
    </r>
  </si>
  <si>
    <r>
      <rPr>
        <b/>
        <sz val="10"/>
        <color theme="1"/>
        <rFont val="Arial"/>
        <family val="2"/>
      </rPr>
      <t xml:space="preserve">DIA: </t>
    </r>
    <r>
      <rPr>
        <sz val="10"/>
        <color theme="1"/>
        <rFont val="Arial"/>
        <family val="2"/>
      </rPr>
      <t xml:space="preserve"> Dia 5 JORNADA TARDE </t>
    </r>
    <r>
      <rPr>
        <b/>
        <sz val="10"/>
        <color theme="1"/>
        <rFont val="Arial"/>
        <family val="2"/>
      </rPr>
      <t xml:space="preserve"> TALLER: </t>
    </r>
    <r>
      <rPr>
        <sz val="10"/>
        <color theme="1"/>
        <rFont val="Arial"/>
        <family val="2"/>
      </rPr>
      <t>Hackathon de Inteligencia Comercial: Presentación de Proyectos Finales</t>
    </r>
    <r>
      <rPr>
        <b/>
        <sz val="10"/>
        <color theme="1"/>
        <rFont val="Arial"/>
        <family val="2"/>
      </rPr>
      <t xml:space="preserve"> ENSEÑANZA Y APRENDIZAJE: </t>
    </r>
    <r>
      <rPr>
        <sz val="10"/>
        <color theme="1"/>
        <rFont val="Arial"/>
        <family val="2"/>
      </rPr>
      <t xml:space="preserve">Magistral/Conceptual (30%): Metodologías de presentación ejecutiva de resultados (Data Pitch). Práctica (70%): Presentación de los planes de inteligencia de mercados desarrollados por grupos de instructores a lo largo de la semana, sustentando el uso de Big Data e IA ante el panel de expertos con retroalimentación inmediata. </t>
    </r>
    <r>
      <rPr>
        <b/>
        <sz val="10"/>
        <color theme="1"/>
        <rFont val="Arial"/>
        <family val="2"/>
      </rPr>
      <t xml:space="preserve">DURACION: </t>
    </r>
    <r>
      <rPr>
        <sz val="10"/>
        <color theme="1"/>
        <rFont val="Arial"/>
        <family val="2"/>
      </rPr>
      <t>4 horas</t>
    </r>
  </si>
  <si>
    <t xml:space="preserve">Unidad </t>
  </si>
  <si>
    <t>VALOR UNITARIO</t>
  </si>
  <si>
    <t>VALOR IMPUESTO</t>
  </si>
  <si>
    <t>VALOR UNITARIO + VALOR IMPUESTO</t>
  </si>
  <si>
    <t xml:space="preserve">Lugar de la Contratación e Intensidad Horaria </t>
  </si>
  <si>
    <t>Capitulo 1</t>
  </si>
  <si>
    <t>Computador por participante que cuenten con: 
Plataforma virtual de aprendizaje (Moodle, Canvas o equivalente).
Navegador web actualizado.
Acceso a herramientas de IA generativa (ChatGPT, Gemini, Microsoft Copilot o equivalentes).</t>
  </si>
  <si>
    <r>
      <t xml:space="preserve">Se expedirá un certificado de asistencia o participación del </t>
    </r>
    <r>
      <rPr>
        <b/>
        <u/>
        <sz val="10"/>
        <color theme="1"/>
        <rFont val="Arial"/>
        <family val="2"/>
      </rPr>
      <t>Curso de Formación</t>
    </r>
    <r>
      <rPr>
        <sz val="10"/>
        <color theme="1"/>
        <rFont val="Arial"/>
        <family val="2"/>
      </rPr>
      <t xml:space="preserve"> a cada uno de los participantes que cumplan con el 100 % de asistencia y con los requisitos académicos establecidos para la formación. </t>
    </r>
  </si>
  <si>
    <t>El contratista deberá suministrar a cada participante el material pedagógico necesario para el desarrollo de la formación, el cual incluirá, como mínimo: material pedagógico en formato digital (presentaciones, lecturas, casos de estudio y recursos complementarios en formato digital), talleres prácticos(ejercicios para análisis de mercados, segmentación, selección de mercados objetivo y análisis de datos), base de datos práctica (archivos en Excel o CSV con datos de comercio exterior, importaciones, exportaciones e indicadores económicos), casos de estudio (estudios de empresas exportadoras nacionales e internacionales para análisis y discusión), guías para el uso de herramientas de Inteligencia Artificial y Big Data, documento sobre análisis, visualización e interpretación de grandes volúmenes de datos para la toma de decisiones y demás recursos didácticos requeridos para el adecuado desarrollo de las actividades académicas. Todo el material deberá estar actualizado, alineado con las tendencias en inteligencia de mercados internacionales y disponible en formato digital para consulta durante y después de la formación. Bancos de prompts. Listados de asistencia diarios junto con evidencias fotográficas del proceso formativo.</t>
  </si>
  <si>
    <t xml:space="preserve">Durante los días de la capacitación, se efectuará la entrega de un refrigerio a cada uno de los instructores participantes, en la jornada de la mañana y de la tarde. </t>
  </si>
  <si>
    <t>Lugar externo tipo salón con capacidad para 30 personas que cuente con climatización, luces, sillas, mesas, apoyos audiovisuales y sonido (video beam, pantalla para proyección interactiva, sonido, acceso a internet de banda ancha, micrófonos inalámbricos), baños en buen estado, estación de agua y café y acceso a zonas de evacuación para jornada de:  8 Horas diarias y 40 horas/semana modalidad 100% presencial.
El desarrollo de la formación no deberá exceder una (1) semana. Las sesiones se realizarán en jornadas de mañana y tarde, en el horario de 8:00 a. m. a 12:00 m. y de 1:00 p. m. a 5:00 p. m., de acuerdo con la programación establecida por el SENA.</t>
  </si>
  <si>
    <t>Global</t>
  </si>
  <si>
    <t>JORNADA DE CAPACITACION POR PROFESIONALES</t>
  </si>
  <si>
    <t>Capitulo 3</t>
  </si>
  <si>
    <t xml:space="preserve">DESCRIPCION TÉCNICA REQUERIDA DEL BIEN O SERVICIOS A ADQUIRIR </t>
  </si>
  <si>
    <t>VALOR TOTAL INCLUIDO IMPUESTO</t>
  </si>
  <si>
    <t>VALOR TOTAL</t>
  </si>
  <si>
    <t>FORMATO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</si>
</sst>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_(&quot;$&quot;* \(#,##0\);_(&quot;$&quot;* &quot;-&quot;_);_(@_)"/>
  </numFmts>
  <fonts count="18" x14ac:knownFonts="1">
    <font>
      <sz val="11"/>
      <color theme="1"/>
      <name val="Calibri"/>
      <family val="2"/>
      <scheme val="minor"/>
    </font>
    <font>
      <sz val="10"/>
      <name val="Arial"/>
      <family val="2"/>
    </font>
    <font>
      <sz val="10"/>
      <color theme="1"/>
      <name val="Arial"/>
      <family val="2"/>
    </font>
    <font>
      <b/>
      <sz val="10"/>
      <color theme="1"/>
      <name val="Arial"/>
      <family val="2"/>
    </font>
    <font>
      <b/>
      <sz val="11"/>
      <color theme="1"/>
      <name val="Calibri"/>
      <family val="2"/>
      <scheme val="minor"/>
    </font>
    <font>
      <sz val="12"/>
      <color theme="1"/>
      <name val="Calibri"/>
      <family val="2"/>
      <scheme val="minor"/>
    </font>
    <font>
      <sz val="8"/>
      <name val="Calibri"/>
      <family val="2"/>
      <scheme val="minor"/>
    </font>
    <font>
      <sz val="11"/>
      <name val="Arial"/>
      <family val="2"/>
    </font>
    <font>
      <sz val="11"/>
      <color theme="1"/>
      <name val="Arial"/>
      <family val="2"/>
    </font>
    <font>
      <b/>
      <sz val="14"/>
      <color theme="1"/>
      <name val="Arial"/>
      <family val="2"/>
    </font>
    <font>
      <sz val="9"/>
      <color rgb="FF000000"/>
      <name val="Arial"/>
      <family val="2"/>
    </font>
    <font>
      <b/>
      <sz val="10"/>
      <color theme="1"/>
      <name val="Verdana"/>
      <family val="2"/>
    </font>
    <font>
      <sz val="10"/>
      <color theme="1"/>
      <name val="Verdana"/>
      <family val="2"/>
    </font>
    <font>
      <b/>
      <sz val="12"/>
      <color theme="1"/>
      <name val="Arial Narrow"/>
      <family val="2"/>
    </font>
    <font>
      <b/>
      <sz val="10"/>
      <name val="Arial"/>
      <family val="2"/>
    </font>
    <font>
      <sz val="11"/>
      <color theme="1"/>
      <name val="Calibri"/>
      <family val="2"/>
      <scheme val="minor"/>
    </font>
    <font>
      <b/>
      <u/>
      <sz val="10"/>
      <color theme="1"/>
      <name val="Arial"/>
      <family val="2"/>
    </font>
    <font>
      <b/>
      <sz val="14"/>
      <color theme="1"/>
      <name val="Arial Narrow"/>
      <family val="2"/>
    </font>
  </fonts>
  <fills count="6">
    <fill>
      <patternFill patternType="none"/>
    </fill>
    <fill>
      <patternFill patternType="gray125"/>
    </fill>
    <fill>
      <patternFill patternType="solid">
        <fgColor rgb="FFDBE5F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1" fillId="0" borderId="0"/>
    <xf numFmtId="0" fontId="1" fillId="0" borderId="0"/>
    <xf numFmtId="0" fontId="1" fillId="0" borderId="0"/>
    <xf numFmtId="0" fontId="5" fillId="0" borderId="0"/>
    <xf numFmtId="0" fontId="1" fillId="0" borderId="0"/>
    <xf numFmtId="0" fontId="11" fillId="2" borderId="0" applyNumberFormat="0" applyBorder="0" applyProtection="0">
      <alignment horizontal="center" vertical="center"/>
    </xf>
    <xf numFmtId="49" fontId="12" fillId="0" borderId="0" applyFill="0" applyBorder="0" applyProtection="0">
      <alignment horizontal="left" vertical="center"/>
    </xf>
    <xf numFmtId="164" fontId="15" fillId="0" borderId="0" applyFont="0" applyFill="0" applyBorder="0" applyAlignment="0" applyProtection="0"/>
  </cellStyleXfs>
  <cellXfs count="30">
    <xf numFmtId="0" fontId="0" fillId="0" borderId="0" xfId="0"/>
    <xf numFmtId="0" fontId="2" fillId="0" borderId="0" xfId="0" applyFont="1"/>
    <xf numFmtId="0" fontId="2" fillId="0" borderId="0" xfId="0" applyFont="1" applyAlignment="1">
      <alignment horizontal="center" vertical="center"/>
    </xf>
    <xf numFmtId="0" fontId="0" fillId="0" borderId="1" xfId="0" applyBorder="1"/>
    <xf numFmtId="0" fontId="4" fillId="0" borderId="0" xfId="0" applyFont="1"/>
    <xf numFmtId="0" fontId="4" fillId="0" borderId="1" xfId="0" applyFont="1" applyBorder="1"/>
    <xf numFmtId="0" fontId="0" fillId="0" borderId="2" xfId="0" applyBorder="1"/>
    <xf numFmtId="0" fontId="10" fillId="0" borderId="0" xfId="0" applyFont="1"/>
    <xf numFmtId="0" fontId="2" fillId="0" borderId="0" xfId="0" applyFont="1" applyAlignment="1">
      <alignment vertical="center"/>
    </xf>
    <xf numFmtId="0" fontId="2"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xf>
    <xf numFmtId="0" fontId="2" fillId="0" borderId="1" xfId="0" applyFont="1" applyBorder="1" applyAlignment="1">
      <alignment vertical="center" wrapText="1"/>
    </xf>
    <xf numFmtId="0" fontId="7" fillId="0" borderId="1" xfId="5" applyFont="1" applyBorder="1" applyAlignment="1">
      <alignment horizontal="center" vertical="center"/>
    </xf>
    <xf numFmtId="3" fontId="2" fillId="0" borderId="1" xfId="0" applyNumberFormat="1" applyFont="1" applyBorder="1" applyAlignment="1">
      <alignment horizontal="center" vertical="center" wrapText="1"/>
    </xf>
    <xf numFmtId="3" fontId="2" fillId="0" borderId="1" xfId="0" applyNumberFormat="1" applyFont="1" applyBorder="1" applyAlignment="1">
      <alignment vertical="center" wrapText="1"/>
    </xf>
    <xf numFmtId="0" fontId="3" fillId="0" borderId="1" xfId="0" applyFont="1" applyBorder="1" applyAlignment="1">
      <alignment horizontal="center" vertical="center" wrapText="1"/>
    </xf>
    <xf numFmtId="0" fontId="14" fillId="5" borderId="1" xfId="0" applyFont="1" applyFill="1" applyBorder="1" applyAlignment="1">
      <alignment horizontal="center" vertical="center" wrapText="1"/>
    </xf>
    <xf numFmtId="164" fontId="2" fillId="0" borderId="1" xfId="8" applyFont="1" applyBorder="1" applyAlignment="1">
      <alignment horizontal="center" vertical="center" wrapText="1"/>
    </xf>
    <xf numFmtId="49" fontId="3"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9" fillId="4" borderId="1" xfId="0" applyFont="1" applyFill="1" applyBorder="1" applyAlignment="1">
      <alignment horizontal="center" vertical="center" wrapText="1"/>
    </xf>
    <xf numFmtId="0" fontId="17" fillId="3" borderId="1" xfId="0" applyFont="1" applyFill="1" applyBorder="1" applyAlignment="1">
      <alignment horizontal="center" vertical="top" wrapText="1"/>
    </xf>
    <xf numFmtId="0" fontId="13" fillId="3" borderId="1" xfId="0" applyFont="1" applyFill="1" applyBorder="1" applyAlignment="1">
      <alignment horizontal="center" vertical="top" wrapText="1"/>
    </xf>
    <xf numFmtId="0" fontId="3"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7" fillId="0" borderId="1" xfId="5" applyFont="1" applyBorder="1" applyAlignment="1">
      <alignment horizontal="center" vertical="center"/>
    </xf>
    <xf numFmtId="0" fontId="3" fillId="0" borderId="1" xfId="0" applyFont="1" applyBorder="1" applyAlignment="1">
      <alignment horizontal="center" vertical="center" wrapText="1"/>
    </xf>
    <xf numFmtId="0" fontId="14" fillId="4" borderId="1" xfId="0" applyFont="1" applyFill="1" applyBorder="1" applyAlignment="1">
      <alignment horizontal="center" vertical="center" wrapText="1"/>
    </xf>
  </cellXfs>
  <cellStyles count="9">
    <cellStyle name="BodyStyle" xfId="7" xr:uid="{961B5DF4-E2F2-4C41-8115-515704D484AE}"/>
    <cellStyle name="HeaderStyle" xfId="6" xr:uid="{FE854C81-8B1A-4801-8E64-9784042C843C}"/>
    <cellStyle name="Moneda [0]" xfId="8" builtinId="7"/>
    <cellStyle name="Normal" xfId="0" builtinId="0"/>
    <cellStyle name="Normal 2" xfId="1" xr:uid="{00000000-0005-0000-0000-000001000000}"/>
    <cellStyle name="Normal 2 2" xfId="3" xr:uid="{DB137245-CC33-4617-9209-BC164C83B90A}"/>
    <cellStyle name="Normal 2 3" xfId="4" xr:uid="{5F287280-2D7C-4F05-AE61-D9DD69EE342F}"/>
    <cellStyle name="Normal 6" xfId="5" xr:uid="{FD61F5B2-9434-4B6C-914A-6C00E767CF49}"/>
    <cellStyle name="Normal 97" xfId="2" xr:uid="{00000000-0005-0000-0000-000002000000}"/>
  </cellStyles>
  <dxfs count="0"/>
  <tableStyles count="0" defaultTableStyle="TableStyleMedium2" defaultPivotStyle="PivotStyleMedium9"/>
  <colors>
    <mruColors>
      <color rgb="FF38AA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novo\Downloads\GIL-F-014_FORMATO_SOLICITUD_BIENES_PARA_USO_CUENTADANT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FORMATO GIL-F-014"/>
      <sheetName val="datos 2"/>
    </sheetNames>
    <sheetDataSet>
      <sheetData sheetId="0" refreshError="1"/>
      <sheetData sheetId="1" refreshError="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97A24-5F9D-4395-8386-3BD6A2DD59D7}">
  <dimension ref="B2:O21"/>
  <sheetViews>
    <sheetView showGridLines="0" tabSelected="1" topLeftCell="E16" zoomScale="69" zoomScaleNormal="69" zoomScaleSheetLayoutView="70" workbookViewId="0">
      <selection activeCell="I19" sqref="I19"/>
    </sheetView>
  </sheetViews>
  <sheetFormatPr baseColWidth="10" defaultColWidth="11.42578125" defaultRowHeight="15" x14ac:dyDescent="0.25"/>
  <cols>
    <col min="1" max="1" width="4.42578125" style="1" customWidth="1"/>
    <col min="2" max="2" width="13.85546875" style="8" customWidth="1"/>
    <col min="3" max="3" width="17.28515625" style="1" customWidth="1"/>
    <col min="4" max="4" width="22.140625" style="8" customWidth="1"/>
    <col min="5" max="5" width="130.28515625" style="2" customWidth="1"/>
    <col min="6" max="6" width="20.85546875" customWidth="1"/>
    <col min="7" max="9" width="20" style="1" customWidth="1"/>
    <col min="10" max="10" width="23" style="1" customWidth="1"/>
    <col min="11" max="11" width="26.85546875" style="1" customWidth="1"/>
    <col min="12" max="16384" width="11.42578125" style="1"/>
  </cols>
  <sheetData>
    <row r="2" spans="2:15" customFormat="1" ht="80.25" customHeight="1" x14ac:dyDescent="0.25">
      <c r="B2" s="22" t="s">
        <v>257</v>
      </c>
      <c r="C2" s="22"/>
      <c r="D2" s="22"/>
      <c r="E2" s="22"/>
      <c r="F2" s="22"/>
      <c r="G2" s="22"/>
      <c r="H2" s="22"/>
      <c r="I2" s="22"/>
      <c r="J2" s="22"/>
      <c r="K2" s="22"/>
    </row>
    <row r="3" spans="2:15" customFormat="1" ht="69" customHeight="1" x14ac:dyDescent="0.25">
      <c r="B3" s="23" t="s">
        <v>224</v>
      </c>
      <c r="C3" s="23"/>
      <c r="D3" s="23"/>
      <c r="E3" s="23"/>
      <c r="F3" s="23"/>
      <c r="G3" s="23"/>
      <c r="H3" s="23"/>
      <c r="I3" s="23"/>
      <c r="J3" s="23"/>
      <c r="K3" s="23"/>
      <c r="N3" s="1"/>
      <c r="O3" s="1"/>
    </row>
    <row r="4" spans="2:15" customFormat="1" ht="60" customHeight="1" x14ac:dyDescent="0.25">
      <c r="B4" s="24" t="s">
        <v>220</v>
      </c>
      <c r="C4" s="24"/>
      <c r="D4" s="24"/>
      <c r="E4" s="24"/>
      <c r="F4" s="24"/>
      <c r="G4" s="24"/>
      <c r="H4" s="24"/>
      <c r="I4" s="24"/>
      <c r="J4" s="24"/>
      <c r="K4" s="24"/>
      <c r="N4" s="1"/>
      <c r="O4" s="1"/>
    </row>
    <row r="5" spans="2:15" ht="63" customHeight="1" x14ac:dyDescent="0.2">
      <c r="B5" s="19" t="s">
        <v>0</v>
      </c>
      <c r="C5" s="20" t="s">
        <v>230</v>
      </c>
      <c r="D5" s="25" t="s">
        <v>254</v>
      </c>
      <c r="E5" s="25"/>
      <c r="F5" s="20" t="s">
        <v>1</v>
      </c>
      <c r="G5" s="20" t="s">
        <v>219</v>
      </c>
      <c r="H5" s="20" t="s">
        <v>241</v>
      </c>
      <c r="I5" s="20" t="s">
        <v>242</v>
      </c>
      <c r="J5" s="20" t="s">
        <v>243</v>
      </c>
      <c r="K5" s="20" t="s">
        <v>255</v>
      </c>
    </row>
    <row r="6" spans="2:15" ht="125.1" customHeight="1" x14ac:dyDescent="0.2">
      <c r="B6" s="13">
        <v>86101700</v>
      </c>
      <c r="C6" s="10" t="s">
        <v>245</v>
      </c>
      <c r="D6" s="16" t="s">
        <v>244</v>
      </c>
      <c r="E6" s="9" t="s">
        <v>250</v>
      </c>
      <c r="F6" s="10" t="s">
        <v>251</v>
      </c>
      <c r="G6" s="11">
        <v>1</v>
      </c>
      <c r="H6" s="11"/>
      <c r="I6" s="11"/>
      <c r="J6" s="11"/>
      <c r="K6" s="14"/>
    </row>
    <row r="7" spans="2:15" ht="142.5" customHeight="1" x14ac:dyDescent="0.2">
      <c r="B7" s="27">
        <v>86101700</v>
      </c>
      <c r="C7" s="26" t="s">
        <v>226</v>
      </c>
      <c r="D7" s="16" t="s">
        <v>222</v>
      </c>
      <c r="E7" s="9" t="s">
        <v>248</v>
      </c>
      <c r="F7" s="10" t="s">
        <v>13</v>
      </c>
      <c r="G7" s="11">
        <v>18</v>
      </c>
      <c r="H7" s="11"/>
      <c r="I7" s="11"/>
      <c r="J7" s="11"/>
      <c r="K7" s="15"/>
    </row>
    <row r="8" spans="2:15" ht="89.1" customHeight="1" x14ac:dyDescent="0.2">
      <c r="B8" s="27"/>
      <c r="C8" s="26"/>
      <c r="D8" s="16" t="s">
        <v>225</v>
      </c>
      <c r="E8" s="12" t="s">
        <v>246</v>
      </c>
      <c r="F8" s="10" t="s">
        <v>13</v>
      </c>
      <c r="G8" s="11">
        <v>18</v>
      </c>
      <c r="H8" s="11"/>
      <c r="I8" s="11"/>
      <c r="J8" s="11"/>
      <c r="K8" s="15"/>
    </row>
    <row r="9" spans="2:15" ht="109.5" customHeight="1" x14ac:dyDescent="0.2">
      <c r="B9" s="27">
        <v>86101600</v>
      </c>
      <c r="C9" s="26" t="s">
        <v>253</v>
      </c>
      <c r="D9" s="28" t="s">
        <v>252</v>
      </c>
      <c r="E9" s="9" t="s">
        <v>229</v>
      </c>
      <c r="F9" s="10" t="s">
        <v>240</v>
      </c>
      <c r="G9" s="11">
        <v>1</v>
      </c>
      <c r="H9" s="11"/>
      <c r="I9" s="11"/>
      <c r="J9" s="11"/>
      <c r="K9" s="15"/>
    </row>
    <row r="10" spans="2:15" ht="109.5" customHeight="1" x14ac:dyDescent="0.2">
      <c r="B10" s="27"/>
      <c r="C10" s="26"/>
      <c r="D10" s="28"/>
      <c r="E10" s="9" t="s">
        <v>231</v>
      </c>
      <c r="F10" s="10" t="s">
        <v>240</v>
      </c>
      <c r="G10" s="11">
        <v>1</v>
      </c>
      <c r="H10" s="11"/>
      <c r="I10" s="11"/>
      <c r="J10" s="11"/>
      <c r="K10" s="15"/>
    </row>
    <row r="11" spans="2:15" ht="109.5" customHeight="1" x14ac:dyDescent="0.2">
      <c r="B11" s="27"/>
      <c r="C11" s="26"/>
      <c r="D11" s="28"/>
      <c r="E11" s="9" t="s">
        <v>232</v>
      </c>
      <c r="F11" s="10" t="s">
        <v>240</v>
      </c>
      <c r="G11" s="11">
        <v>1</v>
      </c>
      <c r="H11" s="11"/>
      <c r="I11" s="11"/>
      <c r="J11" s="11"/>
      <c r="K11" s="15"/>
    </row>
    <row r="12" spans="2:15" ht="109.5" customHeight="1" x14ac:dyDescent="0.2">
      <c r="B12" s="27"/>
      <c r="C12" s="26"/>
      <c r="D12" s="28"/>
      <c r="E12" s="9" t="s">
        <v>233</v>
      </c>
      <c r="F12" s="10" t="s">
        <v>240</v>
      </c>
      <c r="G12" s="11">
        <v>1</v>
      </c>
      <c r="H12" s="11"/>
      <c r="I12" s="11"/>
      <c r="J12" s="11"/>
      <c r="K12" s="15"/>
    </row>
    <row r="13" spans="2:15" ht="109.5" customHeight="1" x14ac:dyDescent="0.2">
      <c r="B13" s="27"/>
      <c r="C13" s="26"/>
      <c r="D13" s="28"/>
      <c r="E13" s="9" t="s">
        <v>234</v>
      </c>
      <c r="F13" s="10" t="s">
        <v>240</v>
      </c>
      <c r="G13" s="11">
        <v>1</v>
      </c>
      <c r="H13" s="11"/>
      <c r="I13" s="11"/>
      <c r="J13" s="11"/>
      <c r="K13" s="15"/>
    </row>
    <row r="14" spans="2:15" ht="109.5" customHeight="1" x14ac:dyDescent="0.2">
      <c r="B14" s="27"/>
      <c r="C14" s="26"/>
      <c r="D14" s="28"/>
      <c r="E14" s="9" t="s">
        <v>235</v>
      </c>
      <c r="F14" s="10" t="s">
        <v>240</v>
      </c>
      <c r="G14" s="11">
        <v>1</v>
      </c>
      <c r="H14" s="11"/>
      <c r="I14" s="11"/>
      <c r="J14" s="11"/>
      <c r="K14" s="15"/>
    </row>
    <row r="15" spans="2:15" ht="109.5" customHeight="1" x14ac:dyDescent="0.2">
      <c r="B15" s="27"/>
      <c r="C15" s="26"/>
      <c r="D15" s="28"/>
      <c r="E15" s="9" t="s">
        <v>236</v>
      </c>
      <c r="F15" s="10" t="s">
        <v>240</v>
      </c>
      <c r="G15" s="11">
        <v>1</v>
      </c>
      <c r="H15" s="11"/>
      <c r="I15" s="11"/>
      <c r="J15" s="11"/>
      <c r="K15" s="15"/>
    </row>
    <row r="16" spans="2:15" ht="109.5" customHeight="1" x14ac:dyDescent="0.2">
      <c r="B16" s="27"/>
      <c r="C16" s="26"/>
      <c r="D16" s="28"/>
      <c r="E16" s="9" t="s">
        <v>237</v>
      </c>
      <c r="F16" s="10" t="s">
        <v>240</v>
      </c>
      <c r="G16" s="11">
        <v>1</v>
      </c>
      <c r="H16" s="11"/>
      <c r="I16" s="11"/>
      <c r="J16" s="11"/>
      <c r="K16" s="15"/>
    </row>
    <row r="17" spans="2:11" ht="109.5" customHeight="1" x14ac:dyDescent="0.2">
      <c r="B17" s="27"/>
      <c r="C17" s="26"/>
      <c r="D17" s="28"/>
      <c r="E17" s="9" t="s">
        <v>238</v>
      </c>
      <c r="F17" s="10" t="s">
        <v>240</v>
      </c>
      <c r="G17" s="11">
        <v>1</v>
      </c>
      <c r="H17" s="11"/>
      <c r="I17" s="11"/>
      <c r="J17" s="11"/>
      <c r="K17" s="15"/>
    </row>
    <row r="18" spans="2:11" ht="109.5" customHeight="1" x14ac:dyDescent="0.2">
      <c r="B18" s="27"/>
      <c r="C18" s="26"/>
      <c r="D18" s="28"/>
      <c r="E18" s="9" t="s">
        <v>239</v>
      </c>
      <c r="F18" s="10" t="s">
        <v>240</v>
      </c>
      <c r="G18" s="11">
        <v>1</v>
      </c>
      <c r="H18" s="11"/>
      <c r="I18" s="11"/>
      <c r="J18" s="11"/>
      <c r="K18" s="15"/>
    </row>
    <row r="19" spans="2:11" ht="63" customHeight="1" x14ac:dyDescent="0.2">
      <c r="B19" s="13">
        <v>86101700</v>
      </c>
      <c r="C19" s="10" t="s">
        <v>227</v>
      </c>
      <c r="D19" s="21" t="s">
        <v>221</v>
      </c>
      <c r="E19" s="12" t="s">
        <v>249</v>
      </c>
      <c r="F19" s="10" t="s">
        <v>240</v>
      </c>
      <c r="G19" s="11">
        <v>230</v>
      </c>
      <c r="H19" s="11"/>
      <c r="I19" s="11"/>
      <c r="J19" s="11"/>
      <c r="K19" s="15"/>
    </row>
    <row r="20" spans="2:11" ht="63" customHeight="1" x14ac:dyDescent="0.2">
      <c r="B20" s="13">
        <v>86141500</v>
      </c>
      <c r="C20" s="10" t="s">
        <v>228</v>
      </c>
      <c r="D20" s="21" t="s">
        <v>223</v>
      </c>
      <c r="E20" s="12" t="s">
        <v>247</v>
      </c>
      <c r="F20" s="10" t="s">
        <v>240</v>
      </c>
      <c r="G20" s="11">
        <v>18</v>
      </c>
      <c r="H20" s="11"/>
      <c r="I20" s="11"/>
      <c r="J20" s="11"/>
      <c r="K20" s="15"/>
    </row>
    <row r="21" spans="2:11" ht="51.75" customHeight="1" x14ac:dyDescent="0.2">
      <c r="B21" s="29"/>
      <c r="C21" s="29"/>
      <c r="D21" s="29"/>
      <c r="E21" s="29"/>
      <c r="F21" s="29"/>
      <c r="G21" s="29"/>
      <c r="H21" s="29"/>
      <c r="I21" s="29"/>
      <c r="J21" s="17" t="s">
        <v>256</v>
      </c>
      <c r="K21" s="18"/>
    </row>
  </sheetData>
  <mergeCells count="10">
    <mergeCell ref="B9:B18"/>
    <mergeCell ref="C9:C18"/>
    <mergeCell ref="D9:D18"/>
    <mergeCell ref="B21:I21"/>
    <mergeCell ref="B2:K2"/>
    <mergeCell ref="B3:K3"/>
    <mergeCell ref="B4:K4"/>
    <mergeCell ref="D5:E5"/>
    <mergeCell ref="C7:C8"/>
    <mergeCell ref="B7:B8"/>
  </mergeCells>
  <phoneticPr fontId="6" type="noConversion"/>
  <dataValidations xWindow="455" yWindow="552" count="1">
    <dataValidation type="whole" allowBlank="1" showInputMessage="1" showErrorMessage="1" sqref="D19:D20 D7" xr:uid="{2216FAFA-468C-4706-A227-6D23FE3E4418}">
      <formula1>0</formula1>
      <formula2>9999999999</formula2>
    </dataValidation>
  </dataValidations>
  <pageMargins left="0.7" right="0.7" top="0.75" bottom="0.75" header="0.3" footer="0.3"/>
  <pageSetup paperSize="9" scale="30" orientation="portrait" r:id="rId1"/>
  <headerFooter>
    <oddHeader>&amp;C
&amp;G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2F290-6E08-4ACA-A501-E58DCD52CACF}">
  <dimension ref="B2:I119"/>
  <sheetViews>
    <sheetView topLeftCell="E29" workbookViewId="0">
      <selection activeCell="G34" sqref="G34"/>
    </sheetView>
  </sheetViews>
  <sheetFormatPr baseColWidth="10" defaultColWidth="11.42578125" defaultRowHeight="15" x14ac:dyDescent="0.25"/>
  <cols>
    <col min="1" max="1" width="4.42578125" customWidth="1"/>
    <col min="2" max="2" width="21" customWidth="1"/>
    <col min="3" max="3" width="12.42578125" customWidth="1"/>
    <col min="4" max="4" width="39.85546875" customWidth="1"/>
    <col min="5" max="5" width="83.85546875" customWidth="1"/>
    <col min="6" max="6" width="5.85546875" customWidth="1"/>
    <col min="7" max="7" width="46.85546875" customWidth="1"/>
    <col min="8" max="8" width="38.42578125" customWidth="1"/>
    <col min="9" max="9" width="24.42578125" customWidth="1"/>
    <col min="10" max="10" width="21.85546875" customWidth="1"/>
  </cols>
  <sheetData>
    <row r="2" spans="2:9" x14ac:dyDescent="0.25">
      <c r="B2" s="4" t="s">
        <v>3</v>
      </c>
      <c r="C2" s="5" t="s">
        <v>4</v>
      </c>
      <c r="D2" s="5" t="s">
        <v>2</v>
      </c>
      <c r="E2" s="4" t="s">
        <v>5</v>
      </c>
      <c r="G2" s="4" t="s">
        <v>6</v>
      </c>
      <c r="H2" s="4" t="s">
        <v>7</v>
      </c>
      <c r="I2" s="4" t="s">
        <v>8</v>
      </c>
    </row>
    <row r="3" spans="2:9" x14ac:dyDescent="0.25">
      <c r="B3" t="s">
        <v>9</v>
      </c>
      <c r="C3" s="3" t="s">
        <v>9</v>
      </c>
      <c r="D3" s="3" t="s">
        <v>10</v>
      </c>
      <c r="E3" s="6" t="str">
        <f>CONCATENATE(C3, " / ",D3)</f>
        <v>Amazonas / 9517 - Centro para la Biodiversidad y el Turismo del Amazonas</v>
      </c>
      <c r="G3" t="s">
        <v>11</v>
      </c>
      <c r="H3" t="s">
        <v>12</v>
      </c>
      <c r="I3" t="s">
        <v>13</v>
      </c>
    </row>
    <row r="4" spans="2:9" x14ac:dyDescent="0.25">
      <c r="B4" t="s">
        <v>14</v>
      </c>
      <c r="C4" s="3" t="s">
        <v>14</v>
      </c>
      <c r="D4" s="3" t="s">
        <v>15</v>
      </c>
      <c r="E4" s="6" t="str">
        <f t="shared" ref="E4:E67" si="0">CONCATENATE(C4, " / ",D4)</f>
        <v>Antioquia / 9101 - Centro de los Recursos Naturales Renovables -La Salada</v>
      </c>
      <c r="G4" t="s">
        <v>16</v>
      </c>
      <c r="H4" t="s">
        <v>17</v>
      </c>
      <c r="I4" t="s">
        <v>18</v>
      </c>
    </row>
    <row r="5" spans="2:9" x14ac:dyDescent="0.25">
      <c r="B5" t="s">
        <v>19</v>
      </c>
      <c r="C5" s="3" t="s">
        <v>14</v>
      </c>
      <c r="D5" s="3" t="s">
        <v>20</v>
      </c>
      <c r="E5" s="6" t="str">
        <f t="shared" si="0"/>
        <v>Antioquia / 9201 - Centro del Diseño y Manufactura del Cuero</v>
      </c>
      <c r="G5" t="s">
        <v>21</v>
      </c>
      <c r="H5" t="s">
        <v>22</v>
      </c>
      <c r="I5" t="s">
        <v>23</v>
      </c>
    </row>
    <row r="6" spans="2:9" x14ac:dyDescent="0.25">
      <c r="B6" t="s">
        <v>24</v>
      </c>
      <c r="C6" s="3" t="s">
        <v>14</v>
      </c>
      <c r="D6" s="3" t="s">
        <v>25</v>
      </c>
      <c r="E6" s="6" t="str">
        <f t="shared" si="0"/>
        <v>Antioquia / 9202 - Centro de Formación en Diseño, Confección y Moda</v>
      </c>
      <c r="G6" t="s">
        <v>26</v>
      </c>
      <c r="H6" t="s">
        <v>27</v>
      </c>
      <c r="I6" t="s">
        <v>28</v>
      </c>
    </row>
    <row r="7" spans="2:9" x14ac:dyDescent="0.25">
      <c r="B7" t="s">
        <v>29</v>
      </c>
      <c r="C7" s="3" t="s">
        <v>14</v>
      </c>
      <c r="D7" s="3" t="s">
        <v>30</v>
      </c>
      <c r="E7" s="6" t="str">
        <f t="shared" si="0"/>
        <v>Antioquia / 9203 - Centro para el Desarrollo del Hábitat y la Construcción</v>
      </c>
      <c r="G7" t="s">
        <v>31</v>
      </c>
      <c r="H7" t="s">
        <v>32</v>
      </c>
      <c r="I7" t="s">
        <v>33</v>
      </c>
    </row>
    <row r="8" spans="2:9" x14ac:dyDescent="0.25">
      <c r="B8" t="s">
        <v>34</v>
      </c>
      <c r="C8" s="3" t="s">
        <v>14</v>
      </c>
      <c r="D8" s="3" t="s">
        <v>35</v>
      </c>
      <c r="E8" s="6" t="str">
        <f t="shared" si="0"/>
        <v>Antioquia / 9204 - Centro de Tecnología de la Manufactura Avanzada.</v>
      </c>
      <c r="G8" t="s">
        <v>36</v>
      </c>
      <c r="H8" t="s">
        <v>37</v>
      </c>
      <c r="I8" t="s">
        <v>38</v>
      </c>
    </row>
    <row r="9" spans="2:9" x14ac:dyDescent="0.25">
      <c r="B9" t="s">
        <v>39</v>
      </c>
      <c r="C9" s="3" t="s">
        <v>14</v>
      </c>
      <c r="D9" s="3" t="s">
        <v>40</v>
      </c>
      <c r="E9" s="6" t="str">
        <f t="shared" si="0"/>
        <v>Antioquia / 9205 - Centro Tecnológico del Mobiliario</v>
      </c>
      <c r="G9" t="s">
        <v>41</v>
      </c>
      <c r="H9" t="s">
        <v>42</v>
      </c>
      <c r="I9" t="s">
        <v>43</v>
      </c>
    </row>
    <row r="10" spans="2:9" x14ac:dyDescent="0.25">
      <c r="B10" t="s">
        <v>44</v>
      </c>
      <c r="C10" s="3" t="s">
        <v>14</v>
      </c>
      <c r="D10" s="3" t="s">
        <v>45</v>
      </c>
      <c r="E10" s="6" t="str">
        <f t="shared" si="0"/>
        <v>Antioquia / 9206 - Centro Textil y de Gestión Industrial</v>
      </c>
      <c r="G10" t="s">
        <v>46</v>
      </c>
      <c r="H10" t="s">
        <v>47</v>
      </c>
      <c r="I10" t="s">
        <v>48</v>
      </c>
    </row>
    <row r="11" spans="2:9" x14ac:dyDescent="0.25">
      <c r="B11" t="s">
        <v>49</v>
      </c>
      <c r="C11" s="3" t="s">
        <v>14</v>
      </c>
      <c r="D11" s="3" t="s">
        <v>50</v>
      </c>
      <c r="E11" s="6" t="str">
        <f t="shared" si="0"/>
        <v>Antioquia / 9301 - Centro de Comercio</v>
      </c>
      <c r="G11" t="s">
        <v>51</v>
      </c>
      <c r="I11" t="s">
        <v>52</v>
      </c>
    </row>
    <row r="12" spans="2:9" x14ac:dyDescent="0.25">
      <c r="B12" t="s">
        <v>53</v>
      </c>
      <c r="C12" s="3" t="s">
        <v>14</v>
      </c>
      <c r="D12" s="3" t="s">
        <v>54</v>
      </c>
      <c r="E12" s="6" t="str">
        <f t="shared" si="0"/>
        <v>Antioquia / 9401 - Centro de Servicios de Salud</v>
      </c>
      <c r="G12" t="s">
        <v>55</v>
      </c>
      <c r="I12" t="s">
        <v>56</v>
      </c>
    </row>
    <row r="13" spans="2:9" x14ac:dyDescent="0.25">
      <c r="B13" t="s">
        <v>57</v>
      </c>
      <c r="C13" s="3" t="s">
        <v>14</v>
      </c>
      <c r="D13" s="3" t="s">
        <v>58</v>
      </c>
      <c r="E13" s="6" t="str">
        <f t="shared" si="0"/>
        <v xml:space="preserve">Antioquia / 9402 - Centro de Servicios y Gestión Empresarial </v>
      </c>
      <c r="G13" t="s">
        <v>59</v>
      </c>
      <c r="I13" t="s">
        <v>60</v>
      </c>
    </row>
    <row r="14" spans="2:9" x14ac:dyDescent="0.25">
      <c r="B14" t="s">
        <v>61</v>
      </c>
      <c r="C14" s="3" t="s">
        <v>14</v>
      </c>
      <c r="D14" s="3" t="s">
        <v>62</v>
      </c>
      <c r="E14" s="6" t="str">
        <f t="shared" si="0"/>
        <v>Antioquia / 9501 - Complejo Tecnológico para la Gestión Agroempresarial</v>
      </c>
      <c r="G14" t="s">
        <v>63</v>
      </c>
      <c r="I14" t="s">
        <v>64</v>
      </c>
    </row>
    <row r="15" spans="2:9" x14ac:dyDescent="0.25">
      <c r="B15" t="s">
        <v>65</v>
      </c>
      <c r="C15" s="3" t="s">
        <v>14</v>
      </c>
      <c r="D15" s="3" t="s">
        <v>66</v>
      </c>
      <c r="E15" s="6" t="str">
        <f t="shared" si="0"/>
        <v xml:space="preserve">Antioquia / 9502 - Complejo Tecnológico Minero Agroempresarial </v>
      </c>
      <c r="G15" t="s">
        <v>67</v>
      </c>
      <c r="I15" t="s">
        <v>68</v>
      </c>
    </row>
    <row r="16" spans="2:9" x14ac:dyDescent="0.25">
      <c r="B16" t="s">
        <v>69</v>
      </c>
      <c r="C16" s="3" t="s">
        <v>14</v>
      </c>
      <c r="D16" s="3" t="s">
        <v>70</v>
      </c>
      <c r="E16" s="6" t="str">
        <f t="shared" si="0"/>
        <v>Antioquia / 9503 - Centro de la Innovación, la Agroindustria y la Aviación</v>
      </c>
      <c r="G16" t="s">
        <v>71</v>
      </c>
      <c r="I16" t="s">
        <v>72</v>
      </c>
    </row>
    <row r="17" spans="2:9" x14ac:dyDescent="0.25">
      <c r="B17" t="s">
        <v>73</v>
      </c>
      <c r="C17" s="3" t="s">
        <v>14</v>
      </c>
      <c r="D17" s="3" t="s">
        <v>74</v>
      </c>
      <c r="E17" s="6" t="str">
        <f t="shared" si="0"/>
        <v>Antioquia / 9504 - Complejo Tecnológico Agroindustrial, Pecuario y Turístico</v>
      </c>
      <c r="G17" t="s">
        <v>75</v>
      </c>
      <c r="I17" t="s">
        <v>76</v>
      </c>
    </row>
    <row r="18" spans="2:9" x14ac:dyDescent="0.25">
      <c r="B18" t="s">
        <v>77</v>
      </c>
      <c r="C18" s="3" t="s">
        <v>14</v>
      </c>
      <c r="D18" s="3" t="s">
        <v>78</v>
      </c>
      <c r="E18" s="6" t="str">
        <f t="shared" si="0"/>
        <v>Antioquia / 9549 - Complejo Tecnológico, Turístico y Agroindustrial del Occidente Antioqueño</v>
      </c>
      <c r="G18" s="7" t="s">
        <v>79</v>
      </c>
      <c r="I18" t="s">
        <v>80</v>
      </c>
    </row>
    <row r="19" spans="2:9" x14ac:dyDescent="0.25">
      <c r="B19" t="s">
        <v>81</v>
      </c>
      <c r="C19" s="3" t="s">
        <v>14</v>
      </c>
      <c r="D19" s="3" t="s">
        <v>82</v>
      </c>
      <c r="E19" s="6" t="str">
        <f t="shared" si="0"/>
        <v>Antioquia / 9127 - Centro de Formación Minero Ambiental</v>
      </c>
      <c r="G19" t="s">
        <v>83</v>
      </c>
      <c r="I19" t="s">
        <v>84</v>
      </c>
    </row>
    <row r="20" spans="2:9" x14ac:dyDescent="0.25">
      <c r="B20" t="s">
        <v>85</v>
      </c>
      <c r="C20" s="3" t="s">
        <v>19</v>
      </c>
      <c r="D20" s="3" t="s">
        <v>86</v>
      </c>
      <c r="E20" s="6" t="str">
        <f t="shared" si="0"/>
        <v>Arauca / 9530 - Centro de Gestión y Desarrollo Agroindustrial de Arauca</v>
      </c>
      <c r="G20" t="s">
        <v>87</v>
      </c>
      <c r="I20" t="s">
        <v>88</v>
      </c>
    </row>
    <row r="21" spans="2:9" x14ac:dyDescent="0.25">
      <c r="B21" t="s">
        <v>89</v>
      </c>
      <c r="C21" s="3" t="s">
        <v>24</v>
      </c>
      <c r="D21" s="3" t="s">
        <v>90</v>
      </c>
      <c r="E21" s="6" t="str">
        <f t="shared" si="0"/>
        <v>Atlántico / 9103 - Centro para el Desarrollo Agroecologico y Agroindustrial</v>
      </c>
      <c r="G21" t="s">
        <v>91</v>
      </c>
      <c r="I21" t="s">
        <v>92</v>
      </c>
    </row>
    <row r="22" spans="2:9" x14ac:dyDescent="0.25">
      <c r="B22" t="s">
        <v>93</v>
      </c>
      <c r="C22" s="3" t="s">
        <v>24</v>
      </c>
      <c r="D22" s="3" t="s">
        <v>94</v>
      </c>
      <c r="E22" s="6" t="str">
        <f t="shared" si="0"/>
        <v>Atlántico / 9207 - Centro Nacional Colombo Alemán</v>
      </c>
      <c r="G22" t="s">
        <v>95</v>
      </c>
      <c r="I22" t="s">
        <v>96</v>
      </c>
    </row>
    <row r="23" spans="2:9" x14ac:dyDescent="0.25">
      <c r="B23" t="s">
        <v>97</v>
      </c>
      <c r="C23" s="3" t="s">
        <v>24</v>
      </c>
      <c r="D23" s="3" t="s">
        <v>98</v>
      </c>
      <c r="E23" s="6" t="str">
        <f t="shared" si="0"/>
        <v xml:space="preserve">Atlántico / 9208 - Centro Industrial y de Aviación  </v>
      </c>
      <c r="G23" t="s">
        <v>99</v>
      </c>
    </row>
    <row r="24" spans="2:9" x14ac:dyDescent="0.25">
      <c r="B24" t="s">
        <v>100</v>
      </c>
      <c r="C24" s="3" t="s">
        <v>24</v>
      </c>
      <c r="D24" s="3" t="s">
        <v>101</v>
      </c>
      <c r="E24" s="6" t="str">
        <f t="shared" si="0"/>
        <v>Atlántico / 9302 - Centro de Comercio y Servicios</v>
      </c>
      <c r="G24" t="s">
        <v>102</v>
      </c>
    </row>
    <row r="25" spans="2:9" x14ac:dyDescent="0.25">
      <c r="B25" t="s">
        <v>103</v>
      </c>
      <c r="C25" s="3" t="s">
        <v>29</v>
      </c>
      <c r="D25" s="3" t="s">
        <v>104</v>
      </c>
      <c r="E25" s="6" t="str">
        <f t="shared" si="0"/>
        <v>Bolívar / 9104 - Centro Agroempresarial y Minero</v>
      </c>
      <c r="G25" t="s">
        <v>105</v>
      </c>
    </row>
    <row r="26" spans="2:9" x14ac:dyDescent="0.25">
      <c r="B26" t="s">
        <v>106</v>
      </c>
      <c r="C26" s="3" t="s">
        <v>29</v>
      </c>
      <c r="D26" s="3" t="s">
        <v>107</v>
      </c>
      <c r="E26" s="6" t="str">
        <f t="shared" si="0"/>
        <v>Bolívar / 9105 - Centro Internacional Náutico, Fluvial y Portuario</v>
      </c>
      <c r="G26" t="s">
        <v>108</v>
      </c>
    </row>
    <row r="27" spans="2:9" x14ac:dyDescent="0.25">
      <c r="B27" t="s">
        <v>109</v>
      </c>
      <c r="C27" s="3" t="s">
        <v>29</v>
      </c>
      <c r="D27" s="3" t="s">
        <v>110</v>
      </c>
      <c r="E27" s="6" t="str">
        <f t="shared" si="0"/>
        <v>Bolívar / 9218 - Centro para la Industria Petroquímica</v>
      </c>
      <c r="G27" t="s">
        <v>111</v>
      </c>
    </row>
    <row r="28" spans="2:9" x14ac:dyDescent="0.25">
      <c r="B28" t="s">
        <v>112</v>
      </c>
      <c r="C28" s="3" t="s">
        <v>29</v>
      </c>
      <c r="D28" s="3" t="s">
        <v>113</v>
      </c>
      <c r="E28" s="6" t="str">
        <f t="shared" si="0"/>
        <v>Bolívar / 9304 - Centro de Comercio y Servicios</v>
      </c>
      <c r="G28" t="s">
        <v>114</v>
      </c>
    </row>
    <row r="29" spans="2:9" x14ac:dyDescent="0.25">
      <c r="B29" t="s">
        <v>115</v>
      </c>
      <c r="C29" s="3" t="s">
        <v>34</v>
      </c>
      <c r="D29" s="3" t="s">
        <v>116</v>
      </c>
      <c r="E29" s="6" t="str">
        <f t="shared" si="0"/>
        <v xml:space="preserve">Boyacá / 9110 - Centro de Desarrollo Agropecuario y Agroindustrial </v>
      </c>
      <c r="G29" t="s">
        <v>117</v>
      </c>
    </row>
    <row r="30" spans="2:9" x14ac:dyDescent="0.25">
      <c r="B30" t="s">
        <v>118</v>
      </c>
      <c r="C30" s="3" t="s">
        <v>34</v>
      </c>
      <c r="D30" s="3" t="s">
        <v>119</v>
      </c>
      <c r="E30" s="6" t="str">
        <f t="shared" si="0"/>
        <v>Boyacá / 9111 - Centro  Minero</v>
      </c>
      <c r="G30" t="s">
        <v>120</v>
      </c>
    </row>
    <row r="31" spans="2:9" x14ac:dyDescent="0.25">
      <c r="B31" t="s">
        <v>121</v>
      </c>
      <c r="C31" s="3" t="s">
        <v>34</v>
      </c>
      <c r="D31" s="3" t="s">
        <v>122</v>
      </c>
      <c r="E31" s="6" t="str">
        <f t="shared" si="0"/>
        <v xml:space="preserve">Boyacá / 9305 - Centro de Gestión Administrativa y Fortalecimiento Empresarial </v>
      </c>
      <c r="G31" t="s">
        <v>123</v>
      </c>
    </row>
    <row r="32" spans="2:9" x14ac:dyDescent="0.25">
      <c r="B32" t="s">
        <v>124</v>
      </c>
      <c r="C32" s="3" t="s">
        <v>34</v>
      </c>
      <c r="D32" s="3" t="s">
        <v>125</v>
      </c>
      <c r="E32" s="6" t="str">
        <f t="shared" si="0"/>
        <v>Boyacá / 9514 - Centro Industrial de Mantenimiento y Manufactura</v>
      </c>
      <c r="G32" t="s">
        <v>126</v>
      </c>
    </row>
    <row r="33" spans="2:7" x14ac:dyDescent="0.25">
      <c r="B33" t="s">
        <v>127</v>
      </c>
      <c r="C33" s="3" t="s">
        <v>39</v>
      </c>
      <c r="D33" s="3" t="s">
        <v>128</v>
      </c>
      <c r="E33" s="6" t="str">
        <f t="shared" si="0"/>
        <v>Caldas / 9112 - Centro para la Formación Cafetera</v>
      </c>
      <c r="G33" t="s">
        <v>129</v>
      </c>
    </row>
    <row r="34" spans="2:7" x14ac:dyDescent="0.25">
      <c r="B34" t="s">
        <v>130</v>
      </c>
      <c r="C34" s="3" t="s">
        <v>39</v>
      </c>
      <c r="D34" s="3" t="s">
        <v>131</v>
      </c>
      <c r="E34" s="6" t="str">
        <f t="shared" si="0"/>
        <v>Caldas / 9219 - Centro de Automatización Industrial</v>
      </c>
      <c r="G34" t="s">
        <v>132</v>
      </c>
    </row>
    <row r="35" spans="2:7" x14ac:dyDescent="0.25">
      <c r="B35" t="s">
        <v>133</v>
      </c>
      <c r="C35" s="3" t="s">
        <v>39</v>
      </c>
      <c r="D35" s="3" t="s">
        <v>134</v>
      </c>
      <c r="E35" s="6" t="str">
        <f t="shared" si="0"/>
        <v>Caldas / 9220 - Centro de Procesos Industriales y Construcción</v>
      </c>
    </row>
    <row r="36" spans="2:7" x14ac:dyDescent="0.25">
      <c r="C36" s="3" t="s">
        <v>39</v>
      </c>
      <c r="D36" s="3" t="s">
        <v>135</v>
      </c>
      <c r="E36" s="6" t="str">
        <f t="shared" si="0"/>
        <v>Caldas / 9306 - Centro de Comercio y Servicios</v>
      </c>
    </row>
    <row r="37" spans="2:7" x14ac:dyDescent="0.25">
      <c r="C37" s="3" t="s">
        <v>39</v>
      </c>
      <c r="D37" s="3" t="s">
        <v>136</v>
      </c>
      <c r="E37" s="6" t="str">
        <f t="shared" si="0"/>
        <v>Caldas / 9515 - Centro Pecuario y Agroempresarial</v>
      </c>
    </row>
    <row r="38" spans="2:7" x14ac:dyDescent="0.25">
      <c r="C38" s="3" t="s">
        <v>44</v>
      </c>
      <c r="D38" s="3" t="s">
        <v>137</v>
      </c>
      <c r="E38" s="6" t="str">
        <f t="shared" si="0"/>
        <v>Caquetá / 9516 - Centro Tecnológico de la Amazonia</v>
      </c>
    </row>
    <row r="39" spans="2:7" x14ac:dyDescent="0.25">
      <c r="C39" s="3" t="s">
        <v>49</v>
      </c>
      <c r="D39" s="3" t="s">
        <v>138</v>
      </c>
      <c r="E39" s="6" t="str">
        <f t="shared" si="0"/>
        <v>Casanare / 9519 - Centro Agroindustrial y Fortalecimiento Empresarial de Casanare</v>
      </c>
    </row>
    <row r="40" spans="2:7" x14ac:dyDescent="0.25">
      <c r="C40" s="3" t="s">
        <v>53</v>
      </c>
      <c r="D40" s="3" t="s">
        <v>139</v>
      </c>
      <c r="E40" s="6" t="str">
        <f t="shared" si="0"/>
        <v xml:space="preserve">Cauca / 9113 - Centro Agropecuario </v>
      </c>
    </row>
    <row r="41" spans="2:7" x14ac:dyDescent="0.25">
      <c r="C41" s="3" t="s">
        <v>53</v>
      </c>
      <c r="D41" s="3" t="s">
        <v>140</v>
      </c>
      <c r="E41" s="6" t="str">
        <f t="shared" si="0"/>
        <v xml:space="preserve">Cauca / 9221 - Centro de Teleinformática y Producción Industrial </v>
      </c>
    </row>
    <row r="42" spans="2:7" x14ac:dyDescent="0.25">
      <c r="C42" s="3" t="s">
        <v>53</v>
      </c>
      <c r="D42" s="3" t="s">
        <v>141</v>
      </c>
      <c r="E42" s="6" t="str">
        <f t="shared" si="0"/>
        <v>Cauca / 9307 - Centro de Comercio y Servicios</v>
      </c>
    </row>
    <row r="43" spans="2:7" x14ac:dyDescent="0.25">
      <c r="C43" s="3" t="s">
        <v>57</v>
      </c>
      <c r="D43" s="3" t="s">
        <v>142</v>
      </c>
      <c r="E43" s="6" t="str">
        <f t="shared" si="0"/>
        <v>Cesar / 9114 - Centro Biotecnológico del Caribe</v>
      </c>
    </row>
    <row r="44" spans="2:7" x14ac:dyDescent="0.25">
      <c r="C44" s="3" t="s">
        <v>57</v>
      </c>
      <c r="D44" s="3" t="s">
        <v>143</v>
      </c>
      <c r="E44" s="6" t="str">
        <f t="shared" si="0"/>
        <v>Cesar / 9520 - Centro Agroempresarial</v>
      </c>
    </row>
    <row r="45" spans="2:7" x14ac:dyDescent="0.25">
      <c r="C45" s="3" t="s">
        <v>57</v>
      </c>
      <c r="D45" s="3" t="s">
        <v>144</v>
      </c>
      <c r="E45" s="6" t="str">
        <f t="shared" si="0"/>
        <v>Cesar / 9521 - Centro de Operación y Mantenimiento Minero</v>
      </c>
    </row>
    <row r="46" spans="2:7" x14ac:dyDescent="0.25">
      <c r="C46" s="3" t="s">
        <v>61</v>
      </c>
      <c r="D46" s="3" t="s">
        <v>145</v>
      </c>
      <c r="E46" s="6" t="str">
        <f t="shared" si="0"/>
        <v>Choco / 9522 - Centro de Recursos Naturales, Industria y Biodiversidad</v>
      </c>
    </row>
    <row r="47" spans="2:7" x14ac:dyDescent="0.25">
      <c r="C47" s="3" t="s">
        <v>65</v>
      </c>
      <c r="D47" s="3" t="s">
        <v>146</v>
      </c>
      <c r="E47" s="6" t="str">
        <f t="shared" si="0"/>
        <v>Córdoba / 9115 - Centro Agropecuario y de Biotecnología el Porvenir</v>
      </c>
    </row>
    <row r="48" spans="2:7" x14ac:dyDescent="0.25">
      <c r="C48" s="3" t="s">
        <v>65</v>
      </c>
      <c r="D48" s="3" t="s">
        <v>147</v>
      </c>
      <c r="E48" s="6" t="str">
        <f t="shared" si="0"/>
        <v>Córdoba / 9523 - Centro de Comercio, Industria y Turismo de Córdoba</v>
      </c>
    </row>
    <row r="49" spans="3:5" x14ac:dyDescent="0.25">
      <c r="C49" s="3" t="s">
        <v>69</v>
      </c>
      <c r="D49" s="3" t="s">
        <v>148</v>
      </c>
      <c r="E49" s="6" t="str">
        <f t="shared" si="0"/>
        <v>Cundinamarca / 9232 - Centro Industrial y de Desarrollo Empresarial de Soacha</v>
      </c>
    </row>
    <row r="50" spans="3:5" x14ac:dyDescent="0.25">
      <c r="C50" s="3" t="s">
        <v>69</v>
      </c>
      <c r="D50" s="3" t="s">
        <v>149</v>
      </c>
      <c r="E50" s="6" t="str">
        <f t="shared" si="0"/>
        <v>Cundinamarca / 9509 - Centro de Desarrollo Agroindustrial y Empresarial</v>
      </c>
    </row>
    <row r="51" spans="3:5" x14ac:dyDescent="0.25">
      <c r="C51" s="3" t="s">
        <v>69</v>
      </c>
      <c r="D51" s="3" t="s">
        <v>150</v>
      </c>
      <c r="E51" s="6" t="str">
        <f t="shared" si="0"/>
        <v xml:space="preserve">Cundinamarca / 9510 - Centro Agroecológico y Empresarial </v>
      </c>
    </row>
    <row r="52" spans="3:5" x14ac:dyDescent="0.25">
      <c r="C52" s="3" t="s">
        <v>69</v>
      </c>
      <c r="D52" s="3" t="s">
        <v>151</v>
      </c>
      <c r="E52" s="6" t="str">
        <f t="shared" si="0"/>
        <v>Cundinamarca / 9511 - Centro de la Tecnología de Diseño y la Productividad Empresarial</v>
      </c>
    </row>
    <row r="53" spans="3:5" x14ac:dyDescent="0.25">
      <c r="C53" s="3" t="s">
        <v>69</v>
      </c>
      <c r="D53" s="3" t="s">
        <v>152</v>
      </c>
      <c r="E53" s="6" t="str">
        <f t="shared" si="0"/>
        <v>Cundinamarca / 9512 - Centro de Biotecnología Agropecuaria</v>
      </c>
    </row>
    <row r="54" spans="3:5" x14ac:dyDescent="0.25">
      <c r="C54" s="3" t="s">
        <v>69</v>
      </c>
      <c r="D54" s="3" t="s">
        <v>153</v>
      </c>
      <c r="E54" s="6" t="str">
        <f t="shared" si="0"/>
        <v xml:space="preserve">Cundinamarca / 9513 - Centro de Desarrollo Agroempresarial </v>
      </c>
    </row>
    <row r="55" spans="3:5" x14ac:dyDescent="0.25">
      <c r="C55" s="3" t="s">
        <v>73</v>
      </c>
      <c r="D55" s="3" t="s">
        <v>154</v>
      </c>
      <c r="E55" s="6" t="str">
        <f t="shared" si="0"/>
        <v>Distrito_Capital / 9209 - Centro de Tecnologías para la Construcción y la Madera</v>
      </c>
    </row>
    <row r="56" spans="3:5" x14ac:dyDescent="0.25">
      <c r="C56" s="3" t="s">
        <v>73</v>
      </c>
      <c r="D56" s="3" t="s">
        <v>155</v>
      </c>
      <c r="E56" s="6" t="str">
        <f t="shared" si="0"/>
        <v>Distrito_Capital / 9210 - Centro de Electricidad, Electrónica y Telecomunicaciones</v>
      </c>
    </row>
    <row r="57" spans="3:5" x14ac:dyDescent="0.25">
      <c r="C57" s="3" t="s">
        <v>73</v>
      </c>
      <c r="D57" s="3" t="s">
        <v>156</v>
      </c>
      <c r="E57" s="6" t="str">
        <f t="shared" si="0"/>
        <v>Distrito_Capital / 9211 - Centro de Gestión Industrial</v>
      </c>
    </row>
    <row r="58" spans="3:5" x14ac:dyDescent="0.25">
      <c r="C58" s="3" t="s">
        <v>73</v>
      </c>
      <c r="D58" s="3" t="s">
        <v>157</v>
      </c>
      <c r="E58" s="6" t="str">
        <f t="shared" si="0"/>
        <v>Distrito_Capital / 9212 - Centro de Manufactura en Textil y Cuero</v>
      </c>
    </row>
    <row r="59" spans="3:5" x14ac:dyDescent="0.25">
      <c r="C59" s="3" t="s">
        <v>73</v>
      </c>
      <c r="D59" s="3" t="s">
        <v>158</v>
      </c>
      <c r="E59" s="6" t="str">
        <f t="shared" si="0"/>
        <v>Distrito_Capital / 9213 - Centro de Tecnologías del Transporte</v>
      </c>
    </row>
    <row r="60" spans="3:5" x14ac:dyDescent="0.25">
      <c r="C60" s="3" t="s">
        <v>73</v>
      </c>
      <c r="D60" s="3" t="s">
        <v>159</v>
      </c>
      <c r="E60" s="6" t="str">
        <f t="shared" si="0"/>
        <v>Distrito_Capital / 9214 - Centro Metalmecánico</v>
      </c>
    </row>
    <row r="61" spans="3:5" x14ac:dyDescent="0.25">
      <c r="C61" s="3" t="s">
        <v>73</v>
      </c>
      <c r="D61" s="3" t="s">
        <v>160</v>
      </c>
      <c r="E61" s="6" t="str">
        <f t="shared" si="0"/>
        <v>Distrito_Capital / 9215 - Centro de Materiales y Ensayos</v>
      </c>
    </row>
    <row r="62" spans="3:5" x14ac:dyDescent="0.25">
      <c r="C62" s="3" t="s">
        <v>73</v>
      </c>
      <c r="D62" s="3" t="s">
        <v>161</v>
      </c>
      <c r="E62" s="6" t="str">
        <f t="shared" si="0"/>
        <v>Distrito_Capital / 9216 - Centro de Diseño y Metrología</v>
      </c>
    </row>
    <row r="63" spans="3:5" x14ac:dyDescent="0.25">
      <c r="C63" s="3" t="s">
        <v>73</v>
      </c>
      <c r="D63" s="3" t="s">
        <v>162</v>
      </c>
      <c r="E63" s="6" t="str">
        <f t="shared" si="0"/>
        <v>Distrito_Capital / 9217 - Centro para la Industria de la Comunicación Grafica</v>
      </c>
    </row>
    <row r="64" spans="3:5" x14ac:dyDescent="0.25">
      <c r="C64" s="3" t="s">
        <v>73</v>
      </c>
      <c r="D64" s="3" t="s">
        <v>163</v>
      </c>
      <c r="E64" s="6" t="str">
        <f t="shared" si="0"/>
        <v>Distrito_Capital / 9303 - Centro de Gestión de Mercados, Logística y Tecnologías de la Información</v>
      </c>
    </row>
    <row r="65" spans="3:5" x14ac:dyDescent="0.25">
      <c r="C65" s="3" t="s">
        <v>73</v>
      </c>
      <c r="D65" s="3" t="s">
        <v>164</v>
      </c>
      <c r="E65" s="6" t="str">
        <f t="shared" si="0"/>
        <v>Distrito_Capital / 9403 - Centro de Formación de Talento Humano en Salud</v>
      </c>
    </row>
    <row r="66" spans="3:5" x14ac:dyDescent="0.25">
      <c r="C66" s="3" t="s">
        <v>73</v>
      </c>
      <c r="D66" s="3" t="s">
        <v>165</v>
      </c>
      <c r="E66" s="6" t="str">
        <f t="shared" si="0"/>
        <v>Distrito_Capital / 9404 - Centro de Gestión Administrativa</v>
      </c>
    </row>
    <row r="67" spans="3:5" x14ac:dyDescent="0.25">
      <c r="C67" s="3" t="s">
        <v>73</v>
      </c>
      <c r="D67" s="3" t="s">
        <v>166</v>
      </c>
      <c r="E67" s="6" t="str">
        <f t="shared" si="0"/>
        <v>Distrito_Capital / 9405 - Centro de Servicios Financieros</v>
      </c>
    </row>
    <row r="68" spans="3:5" x14ac:dyDescent="0.25">
      <c r="C68" s="3" t="s">
        <v>73</v>
      </c>
      <c r="D68" s="3" t="s">
        <v>167</v>
      </c>
      <c r="E68" s="6" t="str">
        <f t="shared" ref="E68:E119" si="1">CONCATENATE(C68, " / ",D68)</f>
        <v>Distrito_Capital / 9406 - Centro Nacional de Hoteleria, Turismo y Alimentos</v>
      </c>
    </row>
    <row r="69" spans="3:5" x14ac:dyDescent="0.25">
      <c r="C69" s="3" t="s">
        <v>73</v>
      </c>
      <c r="D69" s="3" t="s">
        <v>168</v>
      </c>
      <c r="E69" s="6" t="str">
        <f t="shared" si="1"/>
        <v>Distrito_Capital / 9508 - Centro de Formación en Actividad Física y cultura</v>
      </c>
    </row>
    <row r="70" spans="3:5" x14ac:dyDescent="0.25">
      <c r="C70" s="3" t="s">
        <v>77</v>
      </c>
      <c r="D70" s="3" t="s">
        <v>169</v>
      </c>
      <c r="E70" s="6" t="str">
        <f t="shared" si="1"/>
        <v>Guainía / 9547 - Centro Ambiental y Ecoturistico del Nororiente Amazónico</v>
      </c>
    </row>
    <row r="71" spans="3:5" x14ac:dyDescent="0.25">
      <c r="C71" s="3" t="s">
        <v>81</v>
      </c>
      <c r="D71" s="3" t="s">
        <v>170</v>
      </c>
      <c r="E71" s="6" t="str">
        <f t="shared" si="1"/>
        <v>Guajira / 9222 - Centro Industrial y de Energías Alternativas</v>
      </c>
    </row>
    <row r="72" spans="3:5" x14ac:dyDescent="0.25">
      <c r="C72" s="3" t="s">
        <v>81</v>
      </c>
      <c r="D72" s="3" t="s">
        <v>171</v>
      </c>
      <c r="E72" s="6" t="str">
        <f t="shared" si="1"/>
        <v>Guajira / 9524 - Centro Agroempresarial y Acuícola</v>
      </c>
    </row>
    <row r="73" spans="3:5" x14ac:dyDescent="0.25">
      <c r="C73" s="3" t="s">
        <v>85</v>
      </c>
      <c r="D73" s="3" t="s">
        <v>172</v>
      </c>
      <c r="E73" s="6" t="str">
        <f t="shared" si="1"/>
        <v>Guaviare / 9533 - Centro de Desarrollo Agroindustrial, Turístico y Tecnológico del Guaviare</v>
      </c>
    </row>
    <row r="74" spans="3:5" x14ac:dyDescent="0.25">
      <c r="C74" s="3" t="s">
        <v>89</v>
      </c>
      <c r="D74" s="3" t="s">
        <v>173</v>
      </c>
      <c r="E74" s="6" t="str">
        <f t="shared" si="1"/>
        <v>Huila / 9116 - Centro de Formación Agroindustrial</v>
      </c>
    </row>
    <row r="75" spans="3:5" x14ac:dyDescent="0.25">
      <c r="C75" s="3" t="s">
        <v>89</v>
      </c>
      <c r="D75" s="3" t="s">
        <v>174</v>
      </c>
      <c r="E75" s="6" t="str">
        <f t="shared" si="1"/>
        <v>Huila / 9525 - Centro Agroempresarial y Desarrollo Pecuario del Huila</v>
      </c>
    </row>
    <row r="76" spans="3:5" x14ac:dyDescent="0.25">
      <c r="C76" s="3" t="s">
        <v>89</v>
      </c>
      <c r="D76" s="3" t="s">
        <v>175</v>
      </c>
      <c r="E76" s="6" t="str">
        <f t="shared" si="1"/>
        <v>Huila / 9526 - Centro de Desarrollo Agroempresarial y Turístico del Huila</v>
      </c>
    </row>
    <row r="77" spans="3:5" x14ac:dyDescent="0.25">
      <c r="C77" s="3" t="s">
        <v>89</v>
      </c>
      <c r="D77" s="3" t="s">
        <v>176</v>
      </c>
      <c r="E77" s="6" t="str">
        <f t="shared" si="1"/>
        <v xml:space="preserve">Huila / 9527 - Centro de la Industria, la Empresa y los Servicios </v>
      </c>
    </row>
    <row r="78" spans="3:5" x14ac:dyDescent="0.25">
      <c r="C78" s="3" t="s">
        <v>89</v>
      </c>
      <c r="D78" s="3" t="s">
        <v>177</v>
      </c>
      <c r="E78" s="6" t="str">
        <f t="shared" si="1"/>
        <v>Huila / 9528 - Centro de Gestión y Desarrollo Sostenible Surcolombiano</v>
      </c>
    </row>
    <row r="79" spans="3:5" x14ac:dyDescent="0.25">
      <c r="C79" s="3" t="s">
        <v>93</v>
      </c>
      <c r="D79" s="3" t="s">
        <v>178</v>
      </c>
      <c r="E79" s="6" t="str">
        <f t="shared" si="1"/>
        <v>Magdalena / 9118 - Centro Acuícola y Agroindustrial de Gaira</v>
      </c>
    </row>
    <row r="80" spans="3:5" x14ac:dyDescent="0.25">
      <c r="C80" s="3" t="s">
        <v>93</v>
      </c>
      <c r="D80" s="3" t="s">
        <v>179</v>
      </c>
      <c r="E80" s="6" t="str">
        <f t="shared" si="1"/>
        <v>Magdalena / 9529 - Centro de Logística y Promoción Ecoturística del Magdalena</v>
      </c>
    </row>
    <row r="81" spans="3:5" x14ac:dyDescent="0.25">
      <c r="C81" s="3" t="s">
        <v>97</v>
      </c>
      <c r="D81" s="3" t="s">
        <v>180</v>
      </c>
      <c r="E81" s="6" t="str">
        <f t="shared" si="1"/>
        <v>Meta / 9117 - Centro Agroindustrial del Meta</v>
      </c>
    </row>
    <row r="82" spans="3:5" x14ac:dyDescent="0.25">
      <c r="C82" s="3" t="s">
        <v>97</v>
      </c>
      <c r="D82" s="3" t="s">
        <v>181</v>
      </c>
      <c r="E82" s="6" t="str">
        <f t="shared" si="1"/>
        <v>Meta / 9532 - Centro de Industria y Servicios del Meta</v>
      </c>
    </row>
    <row r="83" spans="3:5" x14ac:dyDescent="0.25">
      <c r="C83" s="3" t="s">
        <v>100</v>
      </c>
      <c r="D83" s="3" t="s">
        <v>182</v>
      </c>
      <c r="E83" s="6" t="str">
        <f t="shared" si="1"/>
        <v>Nariño / 9534 - Centro Sur Colombiano de Logística Internacional</v>
      </c>
    </row>
    <row r="84" spans="3:5" x14ac:dyDescent="0.25">
      <c r="C84" s="3" t="s">
        <v>100</v>
      </c>
      <c r="D84" s="3" t="s">
        <v>183</v>
      </c>
      <c r="E84" s="6" t="str">
        <f t="shared" si="1"/>
        <v>Nariño / 9535 - Centro Agroindustrial y Pesquero de la Costa Pacifica</v>
      </c>
    </row>
    <row r="85" spans="3:5" x14ac:dyDescent="0.25">
      <c r="C85" s="3" t="s">
        <v>100</v>
      </c>
      <c r="D85" s="3" t="s">
        <v>184</v>
      </c>
      <c r="E85" s="6" t="str">
        <f t="shared" si="1"/>
        <v>Nariño / 9536 - Centro Internacional de Producción Limpia - Lope</v>
      </c>
    </row>
    <row r="86" spans="3:5" x14ac:dyDescent="0.25">
      <c r="C86" s="3" t="s">
        <v>103</v>
      </c>
      <c r="D86" s="3" t="s">
        <v>185</v>
      </c>
      <c r="E86" s="6" t="str">
        <f t="shared" si="1"/>
        <v>Norte_de_Santander / 9119 - Centro de Formación para el Desarrollo Rural y Minero</v>
      </c>
    </row>
    <row r="87" spans="3:5" x14ac:dyDescent="0.25">
      <c r="C87" s="3" t="s">
        <v>103</v>
      </c>
      <c r="D87" s="3" t="s">
        <v>186</v>
      </c>
      <c r="E87" s="6" t="str">
        <f t="shared" si="1"/>
        <v xml:space="preserve">Norte_de_Santander / 9537 - Centro de la Industria, la Empresa y los Servicios </v>
      </c>
    </row>
    <row r="88" spans="3:5" x14ac:dyDescent="0.25">
      <c r="C88" s="3" t="s">
        <v>106</v>
      </c>
      <c r="D88" s="3" t="s">
        <v>187</v>
      </c>
      <c r="E88" s="6" t="str">
        <f t="shared" si="1"/>
        <v>Putumayo / 9518 - Centro Agroforestal y Acuícola Arapaima</v>
      </c>
    </row>
    <row r="89" spans="3:5" x14ac:dyDescent="0.25">
      <c r="C89" s="3" t="s">
        <v>109</v>
      </c>
      <c r="D89" s="3" t="s">
        <v>188</v>
      </c>
      <c r="E89" s="6" t="str">
        <f t="shared" si="1"/>
        <v>Quindío / 9120 - Centro Agroindustrial</v>
      </c>
    </row>
    <row r="90" spans="3:5" x14ac:dyDescent="0.25">
      <c r="C90" s="3" t="s">
        <v>109</v>
      </c>
      <c r="D90" s="3" t="s">
        <v>189</v>
      </c>
      <c r="E90" s="6" t="str">
        <f t="shared" si="1"/>
        <v>Quindío / 9231 - Centro para el Desarrollo Tecnológico de la Construcción y la Industria</v>
      </c>
    </row>
    <row r="91" spans="3:5" x14ac:dyDescent="0.25">
      <c r="C91" s="3" t="s">
        <v>109</v>
      </c>
      <c r="D91" s="3" t="s">
        <v>190</v>
      </c>
      <c r="E91" s="6" t="str">
        <f t="shared" si="1"/>
        <v>Quindío / 9538 - Centro de Comercio y Turismo</v>
      </c>
    </row>
    <row r="92" spans="3:5" x14ac:dyDescent="0.25">
      <c r="C92" s="3" t="s">
        <v>112</v>
      </c>
      <c r="D92" s="3" t="s">
        <v>191</v>
      </c>
      <c r="E92" s="6" t="str">
        <f t="shared" si="1"/>
        <v>Risaralda / 9121 - Centro Atención Sector Agropecuario</v>
      </c>
    </row>
    <row r="93" spans="3:5" x14ac:dyDescent="0.25">
      <c r="C93" s="3" t="s">
        <v>112</v>
      </c>
      <c r="D93" s="3" t="s">
        <v>192</v>
      </c>
      <c r="E93" s="6" t="str">
        <f t="shared" si="1"/>
        <v>Risaralda / 9223 - Centro de Diseño e Innovación Tecnológica Industrial</v>
      </c>
    </row>
    <row r="94" spans="3:5" x14ac:dyDescent="0.25">
      <c r="C94" s="3" t="s">
        <v>112</v>
      </c>
      <c r="D94" s="3" t="s">
        <v>193</v>
      </c>
      <c r="E94" s="6" t="str">
        <f t="shared" si="1"/>
        <v>Risaralda / 9308 - Centro de Comercio y Servicios</v>
      </c>
    </row>
    <row r="95" spans="3:5" x14ac:dyDescent="0.25">
      <c r="C95" s="3" t="s">
        <v>115</v>
      </c>
      <c r="D95" s="3" t="s">
        <v>194</v>
      </c>
      <c r="E95" s="6" t="str">
        <f t="shared" si="1"/>
        <v>San_Andrés / 9539 - Centro de Formación Turística, Gente de Mar y de Servicios</v>
      </c>
    </row>
    <row r="96" spans="3:5" x14ac:dyDescent="0.25">
      <c r="C96" s="3" t="s">
        <v>118</v>
      </c>
      <c r="D96" s="3" t="s">
        <v>195</v>
      </c>
      <c r="E96" s="6" t="str">
        <f t="shared" si="1"/>
        <v>Santander / 9122 - Centro Atención Sector Agropecuario</v>
      </c>
    </row>
    <row r="97" spans="3:5" x14ac:dyDescent="0.25">
      <c r="C97" s="3" t="s">
        <v>118</v>
      </c>
      <c r="D97" s="3" t="s">
        <v>196</v>
      </c>
      <c r="E97" s="6" t="str">
        <f t="shared" si="1"/>
        <v>Santander / 9224 - Centro Industrial de Mantenimiento Integral</v>
      </c>
    </row>
    <row r="98" spans="3:5" x14ac:dyDescent="0.25">
      <c r="C98" s="3" t="s">
        <v>118</v>
      </c>
      <c r="D98" s="3" t="s">
        <v>197</v>
      </c>
      <c r="E98" s="6" t="str">
        <f t="shared" si="1"/>
        <v>Santander / 9225 - Centro Industrial del Diseño y la Manufactura</v>
      </c>
    </row>
    <row r="99" spans="3:5" x14ac:dyDescent="0.25">
      <c r="C99" s="3" t="s">
        <v>118</v>
      </c>
      <c r="D99" s="3" t="s">
        <v>198</v>
      </c>
      <c r="E99" s="6" t="str">
        <f t="shared" si="1"/>
        <v>Santander / 9309 - Centro de Servicios Empresariales y Turísticos</v>
      </c>
    </row>
    <row r="100" spans="3:5" x14ac:dyDescent="0.25">
      <c r="C100" s="3" t="s">
        <v>118</v>
      </c>
      <c r="D100" s="3" t="s">
        <v>199</v>
      </c>
      <c r="E100" s="6" t="str">
        <f t="shared" si="1"/>
        <v>Santander / 9540 - Centro Industrial y del Desarrollo Tecnológico</v>
      </c>
    </row>
    <row r="101" spans="3:5" x14ac:dyDescent="0.25">
      <c r="C101" s="3" t="s">
        <v>118</v>
      </c>
      <c r="D101" s="3" t="s">
        <v>200</v>
      </c>
      <c r="E101" s="6" t="str">
        <f t="shared" si="1"/>
        <v>Santander / 9541 - Centro Agroturístico</v>
      </c>
    </row>
    <row r="102" spans="3:5" x14ac:dyDescent="0.25">
      <c r="C102" s="3" t="s">
        <v>118</v>
      </c>
      <c r="D102" s="3" t="s">
        <v>201</v>
      </c>
      <c r="E102" s="6" t="str">
        <f t="shared" si="1"/>
        <v>Santander / 9545 - Centro Agroempresarial y Turístico de los Andes</v>
      </c>
    </row>
    <row r="103" spans="3:5" x14ac:dyDescent="0.25">
      <c r="C103" s="3" t="s">
        <v>118</v>
      </c>
      <c r="D103" s="3" t="s">
        <v>202</v>
      </c>
      <c r="E103" s="6" t="str">
        <f t="shared" si="1"/>
        <v>Santander / 9546 - Centro de Gestión Agroempresarial del Oriente</v>
      </c>
    </row>
    <row r="104" spans="3:5" x14ac:dyDescent="0.25">
      <c r="C104" s="3" t="s">
        <v>121</v>
      </c>
      <c r="D104" s="3" t="s">
        <v>203</v>
      </c>
      <c r="E104" s="6" t="str">
        <f t="shared" si="1"/>
        <v>Sucre / 9542 - Centro de la Innovación, la Tecnología y los Servicios</v>
      </c>
    </row>
    <row r="105" spans="3:5" x14ac:dyDescent="0.25">
      <c r="C105" s="3" t="s">
        <v>124</v>
      </c>
      <c r="D105" s="3" t="s">
        <v>204</v>
      </c>
      <c r="E105" s="6" t="str">
        <f t="shared" si="1"/>
        <v>Tolima / 9123 - Centro Agropecuario la Granja</v>
      </c>
    </row>
    <row r="106" spans="3:5" x14ac:dyDescent="0.25">
      <c r="C106" s="3" t="s">
        <v>124</v>
      </c>
      <c r="D106" s="3" t="s">
        <v>205</v>
      </c>
      <c r="E106" s="6" t="str">
        <f t="shared" si="1"/>
        <v>Tolima / 9226 - Centro de Industria y Construcción</v>
      </c>
    </row>
    <row r="107" spans="3:5" x14ac:dyDescent="0.25">
      <c r="C107" s="3" t="s">
        <v>124</v>
      </c>
      <c r="D107" s="3" t="s">
        <v>206</v>
      </c>
      <c r="E107" s="6" t="str">
        <f t="shared" si="1"/>
        <v>Tolima / 9310 - Centro de Comercio y Servicios</v>
      </c>
    </row>
    <row r="108" spans="3:5" x14ac:dyDescent="0.25">
      <c r="C108" s="3" t="s">
        <v>127</v>
      </c>
      <c r="D108" s="3" t="s">
        <v>207</v>
      </c>
      <c r="E108" s="6" t="str">
        <f t="shared" si="1"/>
        <v>Valle / 9124 - Centro Agropecuario de Buga</v>
      </c>
    </row>
    <row r="109" spans="3:5" x14ac:dyDescent="0.25">
      <c r="C109" s="3" t="s">
        <v>127</v>
      </c>
      <c r="D109" s="3" t="s">
        <v>208</v>
      </c>
      <c r="E109" s="6" t="str">
        <f t="shared" si="1"/>
        <v>Valle / 9125 - Centro Latinoamericano de  Especies Menores</v>
      </c>
    </row>
    <row r="110" spans="3:5" x14ac:dyDescent="0.25">
      <c r="C110" s="3" t="s">
        <v>127</v>
      </c>
      <c r="D110" s="3" t="s">
        <v>209</v>
      </c>
      <c r="E110" s="6" t="str">
        <f t="shared" si="1"/>
        <v>Valle / 9126 - Centro Náutico Pesquero de Buenaventura</v>
      </c>
    </row>
    <row r="111" spans="3:5" x14ac:dyDescent="0.25">
      <c r="C111" s="3" t="s">
        <v>127</v>
      </c>
      <c r="D111" s="3" t="s">
        <v>210</v>
      </c>
      <c r="E111" s="6" t="str">
        <f t="shared" si="1"/>
        <v>Valle / 9227 - Centro de Electricidad y Automatización Industrial -CEAI</v>
      </c>
    </row>
    <row r="112" spans="3:5" x14ac:dyDescent="0.25">
      <c r="C112" s="3" t="s">
        <v>127</v>
      </c>
      <c r="D112" s="3" t="s">
        <v>211</v>
      </c>
      <c r="E112" s="6" t="str">
        <f t="shared" si="1"/>
        <v>Valle / 9228 - Centro de la Construcción</v>
      </c>
    </row>
    <row r="113" spans="3:5" x14ac:dyDescent="0.25">
      <c r="C113" s="3" t="s">
        <v>127</v>
      </c>
      <c r="D113" s="3" t="s">
        <v>212</v>
      </c>
      <c r="E113" s="6" t="str">
        <f t="shared" si="1"/>
        <v>Valle / 9229 - Centro de Diseño Tecnológico Industrial</v>
      </c>
    </row>
    <row r="114" spans="3:5" x14ac:dyDescent="0.25">
      <c r="C114" s="3" t="s">
        <v>127</v>
      </c>
      <c r="D114" s="3" t="s">
        <v>213</v>
      </c>
      <c r="E114" s="6" t="str">
        <f t="shared" si="1"/>
        <v>Valle / 9230 - Centro Nacional de Asistencia Técnica a la Industria -ASTIN</v>
      </c>
    </row>
    <row r="115" spans="3:5" x14ac:dyDescent="0.25">
      <c r="C115" s="3" t="s">
        <v>127</v>
      </c>
      <c r="D115" s="3" t="s">
        <v>214</v>
      </c>
      <c r="E115" s="6" t="str">
        <f t="shared" si="1"/>
        <v>Valle / 9311 - Centro de Gestión Tecnológica de Servicios</v>
      </c>
    </row>
    <row r="116" spans="3:5" x14ac:dyDescent="0.25">
      <c r="C116" s="3" t="s">
        <v>127</v>
      </c>
      <c r="D116" s="3" t="s">
        <v>215</v>
      </c>
      <c r="E116" s="6" t="str">
        <f t="shared" si="1"/>
        <v>Valle / 9543 - Centro de Tecnologías Agroindustriales</v>
      </c>
    </row>
    <row r="117" spans="3:5" x14ac:dyDescent="0.25">
      <c r="C117" s="3" t="s">
        <v>127</v>
      </c>
      <c r="D117" s="3" t="s">
        <v>216</v>
      </c>
      <c r="E117" s="6" t="str">
        <f t="shared" si="1"/>
        <v>Valle / 9544 - Centro de Biotecnología Industrial</v>
      </c>
    </row>
    <row r="118" spans="3:5" x14ac:dyDescent="0.25">
      <c r="C118" s="3" t="s">
        <v>130</v>
      </c>
      <c r="D118" s="3" t="s">
        <v>217</v>
      </c>
      <c r="E118" s="6" t="str">
        <f t="shared" si="1"/>
        <v>Vaupés / 9548 - Centro Agropecuario y de Servicios Ambientales "Jiri-jirimo"</v>
      </c>
    </row>
    <row r="119" spans="3:5" x14ac:dyDescent="0.25">
      <c r="C119" s="3" t="s">
        <v>133</v>
      </c>
      <c r="D119" s="3" t="s">
        <v>218</v>
      </c>
      <c r="E119" s="6" t="str">
        <f t="shared" si="1"/>
        <v>Vichada / 9531 - Centro de Producción y Transformación Agroindustrial de la Orinoquia</v>
      </c>
    </row>
  </sheetData>
  <sortState xmlns:xlrd2="http://schemas.microsoft.com/office/spreadsheetml/2017/richdata2" ref="G3:G34">
    <sortCondition ref="G3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fa14a07-8f91-4cb5-a845-c1e1f43a8cc2" xsi:nil="true"/>
    <lcf76f155ced4ddcb4097134ff3c332f xmlns="c1feb08b-261c-4dd9-8004-0d9fdfc80fda">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B5101925A8FAF40ADD3002A45B31EBE" ma:contentTypeVersion="16" ma:contentTypeDescription="Create a new document." ma:contentTypeScope="" ma:versionID="36279aee7dcdc51029d511603eb5d38b">
  <xsd:schema xmlns:xsd="http://www.w3.org/2001/XMLSchema" xmlns:xs="http://www.w3.org/2001/XMLSchema" xmlns:p="http://schemas.microsoft.com/office/2006/metadata/properties" xmlns:ns1="http://schemas.microsoft.com/sharepoint/v3" xmlns:ns2="8fa14a07-8f91-4cb5-a845-c1e1f43a8cc2" xmlns:ns3="c1feb08b-261c-4dd9-8004-0d9fdfc80fda" targetNamespace="http://schemas.microsoft.com/office/2006/metadata/properties" ma:root="true" ma:fieldsID="efc9aab9fe5af0d43f81c43461866830" ns1:_="" ns2:_="" ns3:_="">
    <xsd:import namespace="http://schemas.microsoft.com/sharepoint/v3"/>
    <xsd:import namespace="8fa14a07-8f91-4cb5-a845-c1e1f43a8cc2"/>
    <xsd:import namespace="c1feb08b-261c-4dd9-8004-0d9fdfc80fd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ObjectDetectorVersions"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a14a07-8f91-4cb5-a845-c1e1f43a8cc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49f2959e-77f1-41b0-9488-8c0824ecf734}" ma:internalName="TaxCatchAll" ma:showField="CatchAllData" ma:web="8fa14a07-8f91-4cb5-a845-c1e1f43a8cc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feb08b-261c-4dd9-8004-0d9fdfc80fd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DAD439-72E7-409A-B343-4E413055C767}">
  <ds:schemaRefs>
    <ds:schemaRef ds:uri="http://schemas.microsoft.com/sharepoint/v3/contenttype/forms"/>
  </ds:schemaRefs>
</ds:datastoreItem>
</file>

<file path=customXml/itemProps2.xml><?xml version="1.0" encoding="utf-8"?>
<ds:datastoreItem xmlns:ds="http://schemas.openxmlformats.org/officeDocument/2006/customXml" ds:itemID="{ABDE1FCE-60BC-4AFE-B336-2169326D247B}">
  <ds:schemaRefs>
    <ds:schemaRef ds:uri="http://schemas.microsoft.com/office/2006/metadata/properties"/>
    <ds:schemaRef ds:uri="http://schemas.microsoft.com/office/infopath/2007/PartnerControls"/>
    <ds:schemaRef ds:uri="8fa14a07-8f91-4cb5-a845-c1e1f43a8cc2"/>
    <ds:schemaRef ds:uri="c1feb08b-261c-4dd9-8004-0d9fdfc80fda"/>
    <ds:schemaRef ds:uri="http://schemas.microsoft.com/sharepoint/v3"/>
  </ds:schemaRefs>
</ds:datastoreItem>
</file>

<file path=customXml/itemProps3.xml><?xml version="1.0" encoding="utf-8"?>
<ds:datastoreItem xmlns:ds="http://schemas.openxmlformats.org/officeDocument/2006/customXml" ds:itemID="{36FF9ACA-0757-48DE-821D-377D5A83A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fa14a07-8f91-4cb5-a845-c1e1f43a8cc2"/>
    <ds:schemaRef ds:uri="c1feb08b-261c-4dd9-8004-0d9fdfc80f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vt:lpstr>
      <vt:lpstr>Regionales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VILLOTA</dc:creator>
  <cp:keywords/>
  <dc:description/>
  <cp:lastModifiedBy>Jhanerys Paola Gomez Bayona</cp:lastModifiedBy>
  <cp:revision/>
  <cp:lastPrinted>2026-04-16T14:04:37Z</cp:lastPrinted>
  <dcterms:created xsi:type="dcterms:W3CDTF">2019-07-19T17:31:43Z</dcterms:created>
  <dcterms:modified xsi:type="dcterms:W3CDTF">2026-10-21T22:14:39Z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0x0101002B5101925A8FAF40ADD3002A45B31EBE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2025-12-18T15:40:18Z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9a51564b-17e4-4898-8d56-00abfefb6c4f</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