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mincitco-my.sharepoint.com/personal/cpnorena_mincit_gov_co/Documents/2026/SEPTIEMBRE/ESTUDIOS PREVIOS/minima cuantia toyotas_/RADICAR/"/>
    </mc:Choice>
  </mc:AlternateContent>
  <xr:revisionPtr revIDLastSave="9" documentId="8_{AE4CEC99-1641-4CE3-B1CE-6FE84285290A}" xr6:coauthVersionLast="47" xr6:coauthVersionMax="47" xr10:uidLastSave="{C13730A0-A8F0-45B6-ABA9-11DC16838F6C}"/>
  <bookViews>
    <workbookView xWindow="-120" yWindow="-120" windowWidth="29040" windowHeight="15720" activeTab="1" xr2:uid="{00000000-000D-0000-FFFF-FFFF00000000}"/>
  </bookViews>
  <sheets>
    <sheet name="CONSOLIDADO PROPUESTA ECONOMICA" sheetId="5" r:id="rId1"/>
    <sheet name="TOYOTA PROPUESTA ECONOMICA" sheetId="4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3" i="4" l="1"/>
  <c r="I13" i="4" l="1"/>
</calcChain>
</file>

<file path=xl/sharedStrings.xml><?xml version="1.0" encoding="utf-8"?>
<sst xmlns="http://schemas.openxmlformats.org/spreadsheetml/2006/main" count="119" uniqueCount="83">
  <si>
    <t xml:space="preserve">Total mensual 2026 </t>
  </si>
  <si>
    <t>Servicio/ Repuesto</t>
  </si>
  <si>
    <t>Descripción del Elemento</t>
  </si>
  <si>
    <t>Tipo</t>
  </si>
  <si>
    <t>Cant. Vehiuclos</t>
  </si>
  <si>
    <t>Neto Unitario</t>
  </si>
  <si>
    <t>IVA (19%)</t>
  </si>
  <si>
    <t>Total Unitario</t>
  </si>
  <si>
    <t>Total incluido IVA</t>
  </si>
  <si>
    <t>Servicio (Prev.)</t>
  </si>
  <si>
    <t>Prev.</t>
  </si>
  <si>
    <t>Corr.</t>
  </si>
  <si>
    <t xml:space="preserve">servicio </t>
  </si>
  <si>
    <t>TOTAL</t>
  </si>
  <si>
    <t>S1</t>
  </si>
  <si>
    <t>Mantenimiento Preventivo (M.O.)</t>
  </si>
  <si>
    <t>R1</t>
  </si>
  <si>
    <t>Aceite Motor (Por Cuarto)</t>
  </si>
  <si>
    <t>R2</t>
  </si>
  <si>
    <t>Filtro de Aceite Original</t>
  </si>
  <si>
    <t>R3</t>
  </si>
  <si>
    <t>Filtro de Aire Original</t>
  </si>
  <si>
    <t>R4</t>
  </si>
  <si>
    <t>Filtro de Combustible Original</t>
  </si>
  <si>
    <t>R5</t>
  </si>
  <si>
    <t>Refrigerante Radiador (Galón)</t>
  </si>
  <si>
    <t>R6</t>
  </si>
  <si>
    <t>Líquido de Frenos (DOT 4)</t>
  </si>
  <si>
    <t>R7</t>
  </si>
  <si>
    <t>Pastillas de Freno Delanteras</t>
  </si>
  <si>
    <t>R8</t>
  </si>
  <si>
    <t>Bandas Traseras (Juego)</t>
  </si>
  <si>
    <t>R9</t>
  </si>
  <si>
    <t>Discos de Frenos Delanteros</t>
  </si>
  <si>
    <t>R10</t>
  </si>
  <si>
    <t>Rectificar Discos y Campanas</t>
  </si>
  <si>
    <t>R11</t>
  </si>
  <si>
    <t>Tijera Inferior Completa (LH)</t>
  </si>
  <si>
    <t>R12</t>
  </si>
  <si>
    <t>Muñecos Barra Estabilizadora</t>
  </si>
  <si>
    <t>R13</t>
  </si>
  <si>
    <t>Batería Sellada (Alta Capacidad)</t>
  </si>
  <si>
    <t>R14</t>
  </si>
  <si>
    <t>Kit de Distribución / Accesorios</t>
  </si>
  <si>
    <t>R15</t>
  </si>
  <si>
    <t>Llanta 265/65 R17 All-Terrain</t>
  </si>
  <si>
    <t>R16</t>
  </si>
  <si>
    <t>Amortiguadores Delanteros (Par - Reforzados)</t>
  </si>
  <si>
    <t>R17</t>
  </si>
  <si>
    <t>Amortiguadores Traseros (Par - Reforzados)</t>
  </si>
  <si>
    <t>R18</t>
  </si>
  <si>
    <t>Kit de Embrague Completo (Original)</t>
  </si>
  <si>
    <t>R19</t>
  </si>
  <si>
    <t>Terminales de Dirección y Esferas (Juego)</t>
  </si>
  <si>
    <t>R20</t>
  </si>
  <si>
    <t>Kit de Correas de Accesorio y Poleas</t>
  </si>
  <si>
    <t>R21</t>
  </si>
  <si>
    <t>Sincronización Sistema de Inyección</t>
  </si>
  <si>
    <t>R22</t>
  </si>
  <si>
    <t>Pastillas de Freno Traseras (Juego Adicional)</t>
  </si>
  <si>
    <t>R23</t>
  </si>
  <si>
    <t>Bomba de Agua y Termostato</t>
  </si>
  <si>
    <t>S2</t>
  </si>
  <si>
    <t>lavado</t>
  </si>
  <si>
    <t>Cantidad de vehiculos</t>
  </si>
  <si>
    <t>Cantidad de lavados mensuales</t>
  </si>
  <si>
    <t>Bolsa de repuestos</t>
  </si>
  <si>
    <t>Total 3 meses</t>
  </si>
  <si>
    <t>Cantidad</t>
  </si>
  <si>
    <t>Mantenimiento Preventivo Mensual</t>
  </si>
  <si>
    <t>Total Mantenimientos Preventivos Mensual</t>
  </si>
  <si>
    <t>Cantidad Mensual de lavados</t>
  </si>
  <si>
    <t>Lavados Mensuales</t>
  </si>
  <si>
    <t>Listado de repuestos para mantenimiento correctivo</t>
  </si>
  <si>
    <t>Mantenimiento Preventivo</t>
  </si>
  <si>
    <t>Servicio</t>
  </si>
  <si>
    <t>Bolsa de repuestos Mantenimiento correctivo</t>
  </si>
  <si>
    <t>Lavado</t>
  </si>
  <si>
    <t>Total incluido IVA Mesual</t>
  </si>
  <si>
    <t>Meses</t>
  </si>
  <si>
    <t xml:space="preserve"> FLOTA EXCLUSIVA TOYOTA (4 CAMIONETAS)</t>
  </si>
  <si>
    <t>FLOTA EXCLUSIVA TOYOTA (4 CAMIONETAS)</t>
  </si>
  <si>
    <t>VALOR UNITARIO DE LA BOLSA DE REPUESTOS TOYOTA (4 CAMIONETAS)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</si>
</sst>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6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6" fontId="0" fillId="0" borderId="0" xfId="0" applyNumberFormat="1"/>
    <xf numFmtId="164" fontId="0" fillId="0" borderId="0" xfId="1" applyNumberFormat="1" applyFont="1" applyAlignment="1">
      <alignment horizontal="center"/>
    </xf>
    <xf numFmtId="164" fontId="2" fillId="0" borderId="1" xfId="1" applyNumberFormat="1" applyFont="1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outline="0">
        <top style="thin">
          <color theme="1"/>
        </top>
      </border>
    </dxf>
    <dxf>
      <alignment horizontal="center" vertical="bottom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63902-A3EE-467D-8B72-0CDA6A674BF5}" name="Tabla5" displayName="Tabla5" ref="A5:I12" totalsRowShown="0" headerRowDxfId="40" dataDxfId="39">
  <autoFilter ref="A5:I12" xr:uid="{B0563902-A3EE-467D-8B72-0CDA6A674BF5}"/>
  <tableColumns count="9">
    <tableColumn id="1" xr3:uid="{4F62464B-C198-4A44-9167-EC7A4B7F141B}" name="Servicio/ Repuesto" dataDxfId="38"/>
    <tableColumn id="2" xr3:uid="{6D1E305D-AE6B-4570-88B9-8BF1F2BB69C8}" name="Descripción del Elemento" dataDxfId="37"/>
    <tableColumn id="3" xr3:uid="{B869DD5E-FEC1-43EE-84A5-9E17B64F37A7}" name="Tipo" dataDxfId="36"/>
    <tableColumn id="4" xr3:uid="{9C87FD13-6BAB-415C-B6CB-C7DAE764134C}" name="Cantidad" dataDxfId="35"/>
    <tableColumn id="5" xr3:uid="{D82F698A-E4EF-46D5-860F-07EDAA0BE10C}" name="Neto Unitario" dataDxfId="34"/>
    <tableColumn id="6" xr3:uid="{0E68200C-464D-47B8-B399-FBD245004A6B}" name="IVA (19%)" dataDxfId="33"/>
    <tableColumn id="7" xr3:uid="{1E306231-E716-4284-B14E-9EA0829D6660}" name="Total Unitario" dataDxfId="32"/>
    <tableColumn id="8" xr3:uid="{A3708220-41C3-447C-AE58-23629E6AAFEB}" name="Cant. Vehiuclos" dataDxfId="31"/>
    <tableColumn id="9" xr3:uid="{0792AC55-82DA-44E7-8C57-080E7FF11BA8}" name="Total incluido IVA" dataDxfId="30" dataCellStyle="Moneda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B269EC4-E1EC-49A5-8AC1-C5368C0D6CB3}" name="Tabla6" displayName="Tabla6" ref="A18:I19" totalsRowShown="0" headerRowDxfId="29" dataDxfId="28" tableBorderDxfId="27">
  <autoFilter ref="A18:I19" xr:uid="{3B269EC4-E1EC-49A5-8AC1-C5368C0D6CB3}"/>
  <tableColumns count="9">
    <tableColumn id="1" xr3:uid="{DD13644F-3D76-4DAD-86BE-30B42DCC2EFE}" name="Servicio/ Repuesto" dataDxfId="26"/>
    <tableColumn id="2" xr3:uid="{43B9077D-2958-432D-8AA5-4B4E5A9710AA}" name="Descripción del Elemento" dataDxfId="25"/>
    <tableColumn id="3" xr3:uid="{9230DEB9-8FFC-411F-86BB-13E8B51D5A10}" name="Tipo" dataDxfId="24"/>
    <tableColumn id="4" xr3:uid="{C853D14D-FCF9-433A-A8C2-099B4A028A11}" name="Cantidad Mensual de lavados" dataDxfId="23"/>
    <tableColumn id="5" xr3:uid="{4E47E535-4987-40F5-B91B-1915B4E7D111}" name="Neto Unitario" dataDxfId="22" dataCellStyle="Moneda"/>
    <tableColumn id="6" xr3:uid="{BA31FC9E-8CF4-4D22-B38E-394DD15A7743}" name="IVA (19%)" dataDxfId="21"/>
    <tableColumn id="7" xr3:uid="{661963B5-6BFA-46DB-92AE-750473DB8D4E}" name="Total Unitario" dataDxfId="20" dataCellStyle="Moneda"/>
    <tableColumn id="8" xr3:uid="{22F20CD0-9D4D-484C-98B0-5FB85C0B591A}" name="Cant. Vehiuclos" dataDxfId="19"/>
    <tableColumn id="9" xr3:uid="{399DBF77-4FF5-41CC-93C5-E99164E7336D}" name="Total incluido IVA Mesual" dataDxfId="18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3A097F1-FD29-4EEF-8A6F-F3CED8068A71}" name="Tabla8" displayName="Tabla8" ref="A25:H43" totalsRowCount="1" headerRowDxfId="17" dataDxfId="16">
  <autoFilter ref="A25:H42" xr:uid="{D3A097F1-FD29-4EEF-8A6F-F3CED8068A71}"/>
  <tableColumns count="8">
    <tableColumn id="1" xr3:uid="{90FD849D-6C62-489F-854F-D7E8D8DA8CC2}" name="Servicio/ Repuesto" dataDxfId="15" totalsRowDxfId="7"/>
    <tableColumn id="2" xr3:uid="{F4B49B5D-46B4-4914-92DB-928FB521739F}" name="Descripción del Elemento" dataDxfId="14" totalsRowDxfId="6"/>
    <tableColumn id="3" xr3:uid="{ECA73497-9E0F-4DCA-AAF8-46C8CF30DE50}" name="Tipo" dataDxfId="13" totalsRowDxfId="5"/>
    <tableColumn id="4" xr3:uid="{8AEE38D6-FD6D-4DCB-B0B0-033C68768E60}" name="Cantidad" dataDxfId="12" totalsRowDxfId="4"/>
    <tableColumn id="5" xr3:uid="{DF42C1FE-A6DA-42C9-B90A-02FEDAE9F5EB}" name="Neto Unitario" dataDxfId="11" totalsRowDxfId="3" dataCellStyle="Moneda" totalsRowCellStyle="Moneda"/>
    <tableColumn id="6" xr3:uid="{41EE4A99-4D01-4023-96A7-5CDD918CF4F9}" name="IVA (19%)" dataDxfId="10" totalsRowDxfId="2" dataCellStyle="Moneda" totalsRowCellStyle="Moneda"/>
    <tableColumn id="7" xr3:uid="{3DEE4061-473E-4CE9-B534-808EAACF9557}" name="Total Unitario" dataDxfId="9" totalsRowDxfId="1" dataCellStyle="Moneda" totalsRowCellStyle="Moneda"/>
    <tableColumn id="8" xr3:uid="{79C00D56-3858-4E53-A1AD-7A65FD3E4C8E}" name="Total incluido IVA" totalsRowFunction="custom" dataDxfId="8" totalsRowDxfId="0" dataCellStyle="Moneda" totalsRowCellStyle="Moneda">
      <totalsRowFormula>SUM(H26:H42)</totalsRow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246D0-5207-4347-84B6-758F578D3733}">
  <dimension ref="A1:J5"/>
  <sheetViews>
    <sheetView workbookViewId="0">
      <selection activeCell="G5" sqref="G5"/>
    </sheetView>
  </sheetViews>
  <sheetFormatPr baseColWidth="10" defaultRowHeight="12.75" x14ac:dyDescent="0.2"/>
  <cols>
    <col min="1" max="1" width="23.7109375" customWidth="1"/>
    <col min="5" max="6" width="14.5703125" customWidth="1"/>
    <col min="7" max="7" width="22.7109375" customWidth="1"/>
    <col min="9" max="10" width="11.7109375" bestFit="1" customWidth="1"/>
  </cols>
  <sheetData>
    <row r="1" spans="1:10" ht="38.25" x14ac:dyDescent="0.2">
      <c r="A1" s="13" t="s">
        <v>75</v>
      </c>
      <c r="B1" s="14" t="s">
        <v>64</v>
      </c>
      <c r="C1" s="14" t="s">
        <v>66</v>
      </c>
      <c r="D1" s="13" t="s">
        <v>65</v>
      </c>
      <c r="E1" s="13" t="s">
        <v>0</v>
      </c>
      <c r="F1" s="13" t="s">
        <v>79</v>
      </c>
      <c r="G1" s="15" t="s">
        <v>67</v>
      </c>
    </row>
    <row r="2" spans="1:10" x14ac:dyDescent="0.2">
      <c r="A2" s="5" t="s">
        <v>74</v>
      </c>
      <c r="B2" s="5">
        <v>4</v>
      </c>
      <c r="C2" s="5"/>
      <c r="D2" s="5"/>
      <c r="E2" s="6"/>
      <c r="F2" s="5"/>
      <c r="G2" s="6"/>
    </row>
    <row r="3" spans="1:10" ht="25.5" x14ac:dyDescent="0.2">
      <c r="A3" s="7" t="s">
        <v>76</v>
      </c>
      <c r="B3" s="7"/>
      <c r="C3" s="7">
        <v>1</v>
      </c>
      <c r="D3" s="7"/>
      <c r="E3" s="8"/>
      <c r="F3" s="8"/>
      <c r="G3" s="8"/>
      <c r="I3" s="10"/>
      <c r="J3" s="10"/>
    </row>
    <row r="4" spans="1:10" x14ac:dyDescent="0.2">
      <c r="A4" s="5" t="s">
        <v>77</v>
      </c>
      <c r="B4" s="5">
        <v>4</v>
      </c>
      <c r="C4" s="5"/>
      <c r="D4" s="5">
        <v>16</v>
      </c>
      <c r="E4" s="17"/>
      <c r="F4" s="5"/>
      <c r="G4" s="6"/>
    </row>
    <row r="5" spans="1:10" x14ac:dyDescent="0.2">
      <c r="A5" s="19" t="s">
        <v>13</v>
      </c>
      <c r="B5" s="20"/>
      <c r="C5" s="20"/>
      <c r="D5" s="20"/>
      <c r="E5" s="20"/>
      <c r="F5" s="21"/>
      <c r="G5" s="16"/>
    </row>
  </sheetData>
  <mergeCells count="1"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6626-6A1E-4346-B3AF-162EB23B3052}">
  <dimension ref="A3:I43"/>
  <sheetViews>
    <sheetView tabSelected="1" workbookViewId="0">
      <selection activeCell="H46" sqref="H46"/>
    </sheetView>
  </sheetViews>
  <sheetFormatPr baseColWidth="10" defaultRowHeight="12.75" x14ac:dyDescent="0.2"/>
  <cols>
    <col min="1" max="1" width="18.5703125" customWidth="1"/>
    <col min="2" max="2" width="39.7109375" bestFit="1" customWidth="1"/>
    <col min="3" max="3" width="13.28515625" bestFit="1" customWidth="1"/>
    <col min="4" max="4" width="19.85546875" customWidth="1"/>
    <col min="5" max="5" width="15.140625" bestFit="1" customWidth="1"/>
    <col min="6" max="6" width="12" bestFit="1" customWidth="1"/>
    <col min="7" max="7" width="15.5703125" bestFit="1" customWidth="1"/>
    <col min="8" max="8" width="17.5703125" customWidth="1"/>
    <col min="9" max="9" width="19.5703125" bestFit="1" customWidth="1"/>
    <col min="11" max="11" width="15" bestFit="1" customWidth="1"/>
    <col min="12" max="12" width="12.85546875" bestFit="1" customWidth="1"/>
    <col min="13" max="13" width="15.85546875" bestFit="1" customWidth="1"/>
    <col min="15" max="15" width="12.7109375" bestFit="1" customWidth="1"/>
    <col min="16" max="16" width="16" bestFit="1" customWidth="1"/>
  </cols>
  <sheetData>
    <row r="3" spans="1:9" x14ac:dyDescent="0.2">
      <c r="A3" s="22" t="s">
        <v>80</v>
      </c>
      <c r="B3" s="23"/>
      <c r="C3" s="23"/>
      <c r="D3" s="23"/>
      <c r="E3" s="23"/>
      <c r="F3" s="23"/>
      <c r="G3" s="23"/>
      <c r="H3" s="23"/>
      <c r="I3" s="24"/>
    </row>
    <row r="4" spans="1:9" x14ac:dyDescent="0.2">
      <c r="A4" s="25" t="s">
        <v>69</v>
      </c>
      <c r="B4" s="26"/>
      <c r="C4" s="26"/>
      <c r="D4" s="26"/>
      <c r="E4" s="26"/>
      <c r="F4" s="26"/>
      <c r="G4" s="26"/>
      <c r="H4" s="26"/>
      <c r="I4" s="27"/>
    </row>
    <row r="5" spans="1:9" s="1" customFormat="1" ht="42.75" customHeight="1" x14ac:dyDescent="0.2">
      <c r="A5" s="9" t="s">
        <v>1</v>
      </c>
      <c r="B5" s="9" t="s">
        <v>2</v>
      </c>
      <c r="C5" s="9" t="s">
        <v>3</v>
      </c>
      <c r="D5" s="9" t="s">
        <v>68</v>
      </c>
      <c r="E5" s="9" t="s">
        <v>5</v>
      </c>
      <c r="F5" s="9" t="s">
        <v>6</v>
      </c>
      <c r="G5" s="9" t="s">
        <v>7</v>
      </c>
      <c r="H5" s="9" t="s">
        <v>4</v>
      </c>
      <c r="I5" s="9" t="s">
        <v>8</v>
      </c>
    </row>
    <row r="6" spans="1:9" x14ac:dyDescent="0.2">
      <c r="A6" s="2" t="s">
        <v>14</v>
      </c>
      <c r="B6" s="2" t="s">
        <v>15</v>
      </c>
      <c r="C6" s="2" t="s">
        <v>9</v>
      </c>
      <c r="D6" s="2">
        <v>1</v>
      </c>
      <c r="E6" s="11"/>
      <c r="F6" s="11"/>
      <c r="G6" s="11"/>
      <c r="H6" s="2"/>
      <c r="I6" s="11"/>
    </row>
    <row r="7" spans="1:9" x14ac:dyDescent="0.2">
      <c r="A7" s="2" t="s">
        <v>16</v>
      </c>
      <c r="B7" s="2" t="s">
        <v>17</v>
      </c>
      <c r="C7" s="2" t="s">
        <v>10</v>
      </c>
      <c r="D7" s="2">
        <v>4</v>
      </c>
      <c r="E7" s="11"/>
      <c r="F7" s="11"/>
      <c r="G7" s="11"/>
      <c r="H7" s="2"/>
      <c r="I7" s="11"/>
    </row>
    <row r="8" spans="1:9" x14ac:dyDescent="0.2">
      <c r="A8" s="2" t="s">
        <v>18</v>
      </c>
      <c r="B8" s="2" t="s">
        <v>19</v>
      </c>
      <c r="C8" s="2" t="s">
        <v>10</v>
      </c>
      <c r="D8" s="2">
        <v>1</v>
      </c>
      <c r="E8" s="11"/>
      <c r="F8" s="11"/>
      <c r="G8" s="11"/>
      <c r="H8" s="2"/>
      <c r="I8" s="11"/>
    </row>
    <row r="9" spans="1:9" x14ac:dyDescent="0.2">
      <c r="A9" s="2" t="s">
        <v>20</v>
      </c>
      <c r="B9" s="2" t="s">
        <v>21</v>
      </c>
      <c r="C9" s="2" t="s">
        <v>10</v>
      </c>
      <c r="D9" s="2">
        <v>1</v>
      </c>
      <c r="E9" s="11"/>
      <c r="F9" s="11"/>
      <c r="G9" s="11"/>
      <c r="H9" s="2"/>
      <c r="I9" s="11"/>
    </row>
    <row r="10" spans="1:9" x14ac:dyDescent="0.2">
      <c r="A10" s="2" t="s">
        <v>22</v>
      </c>
      <c r="B10" s="2" t="s">
        <v>23</v>
      </c>
      <c r="C10" s="2" t="s">
        <v>10</v>
      </c>
      <c r="D10" s="2">
        <v>1</v>
      </c>
      <c r="E10" s="11"/>
      <c r="F10" s="11"/>
      <c r="G10" s="11"/>
      <c r="H10" s="2"/>
      <c r="I10" s="11"/>
    </row>
    <row r="11" spans="1:9" x14ac:dyDescent="0.2">
      <c r="A11" s="2" t="s">
        <v>24</v>
      </c>
      <c r="B11" s="2" t="s">
        <v>25</v>
      </c>
      <c r="C11" s="2" t="s">
        <v>10</v>
      </c>
      <c r="D11" s="2">
        <v>1</v>
      </c>
      <c r="E11" s="11"/>
      <c r="F11" s="11"/>
      <c r="G11" s="11"/>
      <c r="H11" s="2"/>
      <c r="I11" s="11"/>
    </row>
    <row r="12" spans="1:9" ht="13.5" customHeight="1" x14ac:dyDescent="0.2">
      <c r="A12" s="2" t="s">
        <v>26</v>
      </c>
      <c r="B12" s="2" t="s">
        <v>27</v>
      </c>
      <c r="C12" s="2" t="s">
        <v>10</v>
      </c>
      <c r="D12" s="2">
        <v>1</v>
      </c>
      <c r="E12" s="11"/>
      <c r="F12" s="11"/>
      <c r="G12" s="11"/>
      <c r="H12" s="2"/>
      <c r="I12" s="11"/>
    </row>
    <row r="13" spans="1:9" x14ac:dyDescent="0.2">
      <c r="A13" s="28" t="s">
        <v>70</v>
      </c>
      <c r="B13" s="28"/>
      <c r="C13" s="28"/>
      <c r="D13" s="28"/>
      <c r="E13" s="28"/>
      <c r="F13" s="28"/>
      <c r="G13" s="28"/>
      <c r="H13" s="28"/>
      <c r="I13" s="12">
        <f>SUM(Tabla5[Total incluido IVA])</f>
        <v>0</v>
      </c>
    </row>
    <row r="16" spans="1:9" x14ac:dyDescent="0.2">
      <c r="A16" s="22" t="s">
        <v>81</v>
      </c>
      <c r="B16" s="23"/>
      <c r="C16" s="23"/>
      <c r="D16" s="23"/>
      <c r="E16" s="23"/>
      <c r="F16" s="23"/>
      <c r="G16" s="23"/>
      <c r="H16" s="23"/>
      <c r="I16" s="24"/>
    </row>
    <row r="17" spans="1:9" x14ac:dyDescent="0.2">
      <c r="A17" s="29" t="s">
        <v>72</v>
      </c>
      <c r="B17" s="30"/>
      <c r="C17" s="30"/>
      <c r="D17" s="30"/>
      <c r="E17" s="30"/>
      <c r="F17" s="30"/>
      <c r="G17" s="30"/>
      <c r="H17" s="30"/>
      <c r="I17" s="31"/>
    </row>
    <row r="18" spans="1:9" ht="25.5" x14ac:dyDescent="0.2">
      <c r="A18" s="9" t="s">
        <v>1</v>
      </c>
      <c r="B18" s="9" t="s">
        <v>2</v>
      </c>
      <c r="C18" s="9" t="s">
        <v>3</v>
      </c>
      <c r="D18" s="4" t="s">
        <v>71</v>
      </c>
      <c r="E18" s="9" t="s">
        <v>5</v>
      </c>
      <c r="F18" s="9" t="s">
        <v>6</v>
      </c>
      <c r="G18" s="9" t="s">
        <v>7</v>
      </c>
      <c r="H18" s="9" t="s">
        <v>4</v>
      </c>
      <c r="I18" s="4" t="s">
        <v>78</v>
      </c>
    </row>
    <row r="19" spans="1:9" x14ac:dyDescent="0.2">
      <c r="A19" s="2" t="s">
        <v>62</v>
      </c>
      <c r="B19" s="2" t="s">
        <v>63</v>
      </c>
      <c r="C19" s="2" t="s">
        <v>12</v>
      </c>
      <c r="D19" s="2">
        <v>16</v>
      </c>
      <c r="E19" s="11"/>
      <c r="F19" s="2"/>
      <c r="G19" s="11"/>
      <c r="H19" s="2"/>
      <c r="I19" s="3"/>
    </row>
    <row r="23" spans="1:9" x14ac:dyDescent="0.2">
      <c r="A23" s="32" t="s">
        <v>82</v>
      </c>
      <c r="B23" s="32"/>
      <c r="C23" s="32"/>
      <c r="D23" s="32"/>
      <c r="E23" s="32"/>
      <c r="F23" s="32"/>
      <c r="G23" s="32"/>
      <c r="H23" s="32"/>
    </row>
    <row r="24" spans="1:9" x14ac:dyDescent="0.2">
      <c r="A24" s="33" t="s">
        <v>73</v>
      </c>
      <c r="B24" s="33"/>
      <c r="C24" s="33"/>
      <c r="D24" s="33"/>
      <c r="E24" s="33"/>
      <c r="F24" s="33"/>
      <c r="G24" s="33"/>
      <c r="H24" s="33"/>
    </row>
    <row r="25" spans="1:9" x14ac:dyDescent="0.2">
      <c r="A25" s="1" t="s">
        <v>1</v>
      </c>
      <c r="B25" s="1" t="s">
        <v>2</v>
      </c>
      <c r="C25" s="1" t="s">
        <v>3</v>
      </c>
      <c r="D25" s="1" t="s">
        <v>68</v>
      </c>
      <c r="E25" s="1" t="s">
        <v>5</v>
      </c>
      <c r="F25" s="1" t="s">
        <v>6</v>
      </c>
      <c r="G25" s="1" t="s">
        <v>7</v>
      </c>
      <c r="H25" s="1" t="s">
        <v>8</v>
      </c>
    </row>
    <row r="26" spans="1:9" x14ac:dyDescent="0.2">
      <c r="A26" s="1" t="s">
        <v>28</v>
      </c>
      <c r="B26" s="1" t="s">
        <v>29</v>
      </c>
      <c r="C26" s="1" t="s">
        <v>11</v>
      </c>
      <c r="D26" s="1">
        <v>1</v>
      </c>
      <c r="E26" s="11"/>
      <c r="F26" s="11"/>
      <c r="G26" s="11"/>
      <c r="H26" s="11"/>
    </row>
    <row r="27" spans="1:9" x14ac:dyDescent="0.2">
      <c r="A27" s="1" t="s">
        <v>30</v>
      </c>
      <c r="B27" s="1" t="s">
        <v>31</v>
      </c>
      <c r="C27" s="1" t="s">
        <v>11</v>
      </c>
      <c r="D27" s="1">
        <v>1</v>
      </c>
      <c r="E27" s="11"/>
      <c r="F27" s="11"/>
      <c r="G27" s="11"/>
      <c r="H27" s="11"/>
    </row>
    <row r="28" spans="1:9" x14ac:dyDescent="0.2">
      <c r="A28" s="1" t="s">
        <v>32</v>
      </c>
      <c r="B28" s="1" t="s">
        <v>33</v>
      </c>
      <c r="C28" s="1" t="s">
        <v>11</v>
      </c>
      <c r="D28" s="1">
        <v>1</v>
      </c>
      <c r="E28" s="11"/>
      <c r="F28" s="11"/>
      <c r="G28" s="11"/>
      <c r="H28" s="11"/>
    </row>
    <row r="29" spans="1:9" x14ac:dyDescent="0.2">
      <c r="A29" s="1" t="s">
        <v>34</v>
      </c>
      <c r="B29" s="1" t="s">
        <v>35</v>
      </c>
      <c r="C29" s="1" t="s">
        <v>11</v>
      </c>
      <c r="D29" s="1">
        <v>1</v>
      </c>
      <c r="E29" s="11"/>
      <c r="F29" s="11"/>
      <c r="G29" s="11"/>
      <c r="H29" s="11"/>
    </row>
    <row r="30" spans="1:9" x14ac:dyDescent="0.2">
      <c r="A30" s="1" t="s">
        <v>36</v>
      </c>
      <c r="B30" s="1" t="s">
        <v>37</v>
      </c>
      <c r="C30" s="1" t="s">
        <v>11</v>
      </c>
      <c r="D30" s="1">
        <v>1</v>
      </c>
      <c r="E30" s="11"/>
      <c r="F30" s="11"/>
      <c r="G30" s="11"/>
      <c r="H30" s="11"/>
    </row>
    <row r="31" spans="1:9" x14ac:dyDescent="0.2">
      <c r="A31" s="1" t="s">
        <v>38</v>
      </c>
      <c r="B31" s="1" t="s">
        <v>39</v>
      </c>
      <c r="C31" s="1" t="s">
        <v>11</v>
      </c>
      <c r="D31" s="1">
        <v>1</v>
      </c>
      <c r="E31" s="11"/>
      <c r="F31" s="11"/>
      <c r="G31" s="11"/>
      <c r="H31" s="11"/>
    </row>
    <row r="32" spans="1:9" x14ac:dyDescent="0.2">
      <c r="A32" s="1" t="s">
        <v>40</v>
      </c>
      <c r="B32" s="1" t="s">
        <v>41</v>
      </c>
      <c r="C32" s="1" t="s">
        <v>11</v>
      </c>
      <c r="D32" s="1">
        <v>1</v>
      </c>
      <c r="E32" s="11"/>
      <c r="F32" s="11"/>
      <c r="G32" s="11"/>
      <c r="H32" s="11"/>
    </row>
    <row r="33" spans="1:9" x14ac:dyDescent="0.2">
      <c r="A33" s="1" t="s">
        <v>42</v>
      </c>
      <c r="B33" s="1" t="s">
        <v>43</v>
      </c>
      <c r="C33" s="1" t="s">
        <v>11</v>
      </c>
      <c r="D33" s="1">
        <v>1</v>
      </c>
      <c r="E33" s="11"/>
      <c r="F33" s="11"/>
      <c r="G33" s="11"/>
      <c r="H33" s="11"/>
    </row>
    <row r="34" spans="1:9" x14ac:dyDescent="0.2">
      <c r="A34" s="1" t="s">
        <v>44</v>
      </c>
      <c r="B34" s="1" t="s">
        <v>45</v>
      </c>
      <c r="C34" s="1" t="s">
        <v>11</v>
      </c>
      <c r="D34" s="1">
        <v>1</v>
      </c>
      <c r="E34" s="11"/>
      <c r="F34" s="11"/>
      <c r="G34" s="11"/>
      <c r="H34" s="11"/>
    </row>
    <row r="35" spans="1:9" x14ac:dyDescent="0.2">
      <c r="A35" s="1" t="s">
        <v>46</v>
      </c>
      <c r="B35" s="1" t="s">
        <v>47</v>
      </c>
      <c r="C35" s="1" t="s">
        <v>11</v>
      </c>
      <c r="D35" s="1">
        <v>1</v>
      </c>
      <c r="E35" s="11"/>
      <c r="F35" s="11"/>
      <c r="G35" s="11"/>
      <c r="H35" s="11"/>
    </row>
    <row r="36" spans="1:9" x14ac:dyDescent="0.2">
      <c r="A36" s="1" t="s">
        <v>48</v>
      </c>
      <c r="B36" s="1" t="s">
        <v>49</v>
      </c>
      <c r="C36" s="1" t="s">
        <v>11</v>
      </c>
      <c r="D36" s="1">
        <v>1</v>
      </c>
      <c r="E36" s="11"/>
      <c r="F36" s="11"/>
      <c r="G36" s="11"/>
      <c r="H36" s="11"/>
    </row>
    <row r="37" spans="1:9" x14ac:dyDescent="0.2">
      <c r="A37" s="1" t="s">
        <v>50</v>
      </c>
      <c r="B37" s="1" t="s">
        <v>51</v>
      </c>
      <c r="C37" s="1" t="s">
        <v>11</v>
      </c>
      <c r="D37" s="1">
        <v>1</v>
      </c>
      <c r="E37" s="11"/>
      <c r="F37" s="11"/>
      <c r="G37" s="11"/>
      <c r="H37" s="11"/>
    </row>
    <row r="38" spans="1:9" x14ac:dyDescent="0.2">
      <c r="A38" s="1" t="s">
        <v>52</v>
      </c>
      <c r="B38" s="1" t="s">
        <v>53</v>
      </c>
      <c r="C38" s="1" t="s">
        <v>11</v>
      </c>
      <c r="D38" s="1">
        <v>1</v>
      </c>
      <c r="E38" s="11"/>
      <c r="F38" s="11"/>
      <c r="G38" s="11"/>
      <c r="H38" s="11"/>
    </row>
    <row r="39" spans="1:9" x14ac:dyDescent="0.2">
      <c r="A39" s="1" t="s">
        <v>54</v>
      </c>
      <c r="B39" s="1" t="s">
        <v>55</v>
      </c>
      <c r="C39" s="1" t="s">
        <v>11</v>
      </c>
      <c r="D39" s="1">
        <v>1</v>
      </c>
      <c r="E39" s="11"/>
      <c r="F39" s="11"/>
      <c r="G39" s="11"/>
      <c r="H39" s="11"/>
    </row>
    <row r="40" spans="1:9" x14ac:dyDescent="0.2">
      <c r="A40" s="1" t="s">
        <v>56</v>
      </c>
      <c r="B40" s="1" t="s">
        <v>57</v>
      </c>
      <c r="C40" s="1" t="s">
        <v>11</v>
      </c>
      <c r="D40" s="1">
        <v>1</v>
      </c>
      <c r="E40" s="11"/>
      <c r="F40" s="11"/>
      <c r="G40" s="11"/>
      <c r="H40" s="11"/>
    </row>
    <row r="41" spans="1:9" x14ac:dyDescent="0.2">
      <c r="A41" s="1" t="s">
        <v>58</v>
      </c>
      <c r="B41" s="1" t="s">
        <v>59</v>
      </c>
      <c r="C41" s="1" t="s">
        <v>11</v>
      </c>
      <c r="D41" s="1">
        <v>1</v>
      </c>
      <c r="E41" s="11"/>
      <c r="F41" s="11"/>
      <c r="G41" s="11"/>
      <c r="H41" s="11"/>
    </row>
    <row r="42" spans="1:9" x14ac:dyDescent="0.2">
      <c r="A42" s="1" t="s">
        <v>60</v>
      </c>
      <c r="B42" s="1" t="s">
        <v>61</v>
      </c>
      <c r="C42" s="1" t="s">
        <v>11</v>
      </c>
      <c r="D42" s="1">
        <v>1</v>
      </c>
      <c r="E42" s="11"/>
      <c r="F42" s="11"/>
      <c r="G42" s="11"/>
      <c r="H42" s="11"/>
    </row>
    <row r="43" spans="1:9" x14ac:dyDescent="0.2">
      <c r="A43" s="1"/>
      <c r="B43" s="1"/>
      <c r="C43" s="1"/>
      <c r="D43" s="1"/>
      <c r="E43" s="11"/>
      <c r="F43" s="11"/>
      <c r="G43" s="11"/>
      <c r="H43" s="11">
        <f>SUM(H26:H42)</f>
        <v>0</v>
      </c>
      <c r="I43" s="18"/>
    </row>
  </sheetData>
  <mergeCells count="7">
    <mergeCell ref="A3:I3"/>
    <mergeCell ref="A4:I4"/>
    <mergeCell ref="A13:H13"/>
    <mergeCell ref="A16:I16"/>
    <mergeCell ref="A17:I17"/>
    <mergeCell ref="A23:H23"/>
    <mergeCell ref="A24:H24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PROPUESTA ECONOMICA</vt:lpstr>
      <vt:lpstr>TOYOTA 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Alexander Melo Mesa</dc:creator>
  <cp:keywords/>
  <dc:description/>
  <cp:lastModifiedBy>Cindy Paulette Norena Rojas - Cont</cp:lastModifiedBy>
  <cp:revision/>
  <dcterms:created xsi:type="dcterms:W3CDTF">2026-06-03T20:33:23Z</dcterms:created>
  <dcterms:modified xsi:type="dcterms:W3CDTF">2026-09-14T22:03:17Z</dcterms:modified>
  <cp:category/>
  <cp:contentStatus/>
</cp:coreProperties>
</file>