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LexarDataShield_1.0.39.app\A DISTRITO\HERRAMIENTAS PARQUE EL MANGLAR\"/>
    </mc:Choice>
  </mc:AlternateContent>
  <xr:revisionPtr revIDLastSave="0" documentId="8_{836683BF-47B6-4125-9A5D-5984703FAC3D}" xr6:coauthVersionLast="47" xr6:coauthVersionMax="47" xr10:uidLastSave="{00000000-0000-0000-0000-000000000000}"/>
  <bookViews>
    <workbookView xWindow="-120" yWindow="-120" windowWidth="20730" windowHeight="11040" xr2:uid="{5AE5B0E9-51CA-4D54-AC2A-D39776C12AC0}"/>
  </bookViews>
  <sheets>
    <sheet name="FOE" sheetId="1" r:id="rId1"/>
  </sheets>
  <definedNames>
    <definedName name="_xlnm.Print_Area" localSheetId="0">FOE!$B$2:$E$119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9" i="1" l="1"/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l="1"/>
  <c r="B82" i="1" s="1"/>
  <c r="B83" i="1" s="1"/>
  <c r="B84" i="1" s="1"/>
  <c r="B85" i="1" s="1"/>
  <c r="B86" i="1" s="1"/>
  <c r="B87" i="1" s="1"/>
  <c r="B88" i="1" s="1"/>
  <c r="B89" i="1" s="1"/>
  <c r="B91" i="1" s="1"/>
  <c r="B92" i="1" l="1"/>
  <c r="B93" i="1" s="1"/>
  <c r="B94" i="1" s="1"/>
  <c r="B95" i="1" s="1"/>
  <c r="B96" i="1" l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</calcChain>
</file>

<file path=xl/sharedStrings.xml><?xml version="1.0" encoding="utf-8"?>
<sst xmlns="http://schemas.openxmlformats.org/spreadsheetml/2006/main" count="234" uniqueCount="132">
  <si>
    <t>UN</t>
  </si>
  <si>
    <t>ITEM</t>
  </si>
  <si>
    <t>DESCRIPCIÓN</t>
  </si>
  <si>
    <t>Tijeras corta-ramas 92cm extensible, hoja de acero</t>
  </si>
  <si>
    <t>Hacha de cabeza de acero, con cabo 3,5 libras, 20cmx3,5cmx 96cm</t>
  </si>
  <si>
    <t>Carretilla zorra de carga, acero 250kg, llanta solida, parrilla extensa, 130cmx55cm</t>
  </si>
  <si>
    <t>Gafas de protección para los ojos y laterales transparentes ajustables</t>
  </si>
  <si>
    <t>Rastrillos agricola y jardines, de acero resistente con mango madera 120cm, cabeza de acero 20,32cm, 11 dientes.</t>
  </si>
  <si>
    <t>Rollo Mangueras jardin reforzada 100 mts, en pvc 3 capas</t>
  </si>
  <si>
    <t>Caneca de Basura Institucional de 120 litros con tapa y ruedas, polietileno Medidas (cm): 54 ancho, 54 largo, 89 alto.</t>
  </si>
  <si>
    <t>Balde Limpieza Con Escurridor 32 Litros, amarillo. Largo: 65cm, Ancho: 43.5cm, Alto: 92cm.</t>
  </si>
  <si>
    <t>Cortacesped tipo tractor giro cero, 24hp, potencia 725 cc twin/24hp, 2 cilindros, capacidad del tanque 3.5 galones, cubierta 54", 3 cuchillas, ruedas de cubierta 5, ajuste de altura 15 posiciones, transmision hidro gear EZT2200, accionamiento de cuchilla electrico botón de control, llantas (D/T) 11x6"5"/20x10"8", silla espaldar alto</t>
  </si>
  <si>
    <t>Cepillo industrial barre calle,  con mango de aluminio de 1.40, base plástica de 60 cm, sistema interno de rosca en la base.</t>
  </si>
  <si>
    <t xml:space="preserve">Trapero de hilos de microfibras blanca 100 % poliester, 270 grs 40cm de largo, cabo metalico de 170cm </t>
  </si>
  <si>
    <t>Cepillo sanitario con base blanco, cerdas resistentes, 100% polietilenos. Dimensiones: 12 x 12,4cm, con mango largo 38,5cm.</t>
  </si>
  <si>
    <t>Rastrillo 14 dientes acero carbono especial pintura electroestatica mango madera barnizado 1.2m, 36cm ancho</t>
  </si>
  <si>
    <t>Escoba de palito, con palo varal de 140cm</t>
  </si>
  <si>
    <t>Balde de 10 lts ecologico, con asa resistente, vertedero, fabricado 100% material reciclado</t>
  </si>
  <si>
    <t>Bolsas de basura negra 70x90 por 50 und. Polietileno de alta densidad, 70 lts.</t>
  </si>
  <si>
    <t>Limpiones en tela para cocina, 50x70cm, algodón.</t>
  </si>
  <si>
    <t>Recogedor plástico, 90x25 cm, polietileno, con mango</t>
  </si>
  <si>
    <t>Alcohol antiséptico 750ml</t>
  </si>
  <si>
    <t>Hipoclorito de Sodio al 15% x 3.8 litro</t>
  </si>
  <si>
    <t>Lustra muebles 500ml</t>
  </si>
  <si>
    <t>Papelera de pedal plastica 22lts negra</t>
  </si>
  <si>
    <t>Tanque con tapa plastico 160lts, con 2 manijas integradas</t>
  </si>
  <si>
    <t xml:space="preserve">Contenedor de basura con Ruedas,  Plástica , 1100 Litros </t>
  </si>
  <si>
    <t>Caneca de Basura Institucional de 120 litros con tapa y ruedas, polietileno</t>
  </si>
  <si>
    <t>Capa impermeable adultos en pvc, con botones y capote. 60cm x 115cm</t>
  </si>
  <si>
    <t>Overol traje antifluido de protección para hombre cubre zapatos con gorro, blanco, polipropileno, lamina PE, elástico cintura, cremallera nylon</t>
  </si>
  <si>
    <t xml:space="preserve">Guantes soldar carnaza amarillo 16pulg, cuero </t>
  </si>
  <si>
    <t>Botas pantaneras industrial,  PVC 100%, impermeables cana alta  (tallas indicadas por la administración)</t>
  </si>
  <si>
    <t>Servicio de Cabinas sanitarias(con 3 aseos semanales, lavado, papel higienico, bolsas de basura, quimico, y disposición final certificado, transporte e instalación x 6 meses)</t>
  </si>
  <si>
    <t>Conjunto impermeable protección lluvia 2 piezas, con capote,  hombre amarillo, pvc, chaqueta manga larga, con velcro y cremallera,cinta reflectiva,  pantalon con resorte en cintura, reforzado en piernas, tallas L,  XL y XXL.</t>
  </si>
  <si>
    <t>Guantes mosqueteros latex de caucho calibre 35 NTC1725 color negro, tallas 9 y 10</t>
  </si>
  <si>
    <t>Papelera plastico, tapa movil abre y cierra, apariencia metal 10lts</t>
  </si>
  <si>
    <t>Ambientador en Aerosol x 400 ml</t>
  </si>
  <si>
    <t>Ridomil Gold Control De Hongos En Plantas X 375 Gr</t>
  </si>
  <si>
    <t>Guadaña 75 wg x 150 grs</t>
  </si>
  <si>
    <t>Contenedor de basura con Ruedas (4) Plástica (POLIETILENO), 1100 Litros Verde Con Tapa, 139X128X103 Cms.</t>
  </si>
  <si>
    <t>Escoba plástica jardín 26 dientes con mango de 1,20 mts</t>
  </si>
  <si>
    <t xml:space="preserve">Azadón reforzado 20cm, acero, con mango 1,2 mts </t>
  </si>
  <si>
    <t>Barra agricola de acero 145 cms</t>
  </si>
  <si>
    <t>MANTENIMIENTO PREVENTIVO Y CORRECTIVO DE HERRAMIENTAS Y EQUIPOS</t>
  </si>
  <si>
    <t xml:space="preserve">Suministro de Cuchilla Eje 20 mm Para Guadañadora a gasolina </t>
  </si>
  <si>
    <t>Guadañadora  Motor 2 mix potencia 2,6hp cilindrada 41,6cm³ 2-Mix 8Kg (Herramienta corte 300-3) cárter en magnesio, manubrio abierto, protector de seguridad, sistema antivibración, tanque combustible 750ml, peso 8kg. Incluye delantal protector, y  careta con visor y malla.</t>
  </si>
  <si>
    <t>Hidrolavadora 2700 PSI Presion a GAS - Bomba axial, manguera de alta presión de 7.6 m / 25', 4 boquillas de conexión, ruedas de 3.6 m / 12' y portátil. Llanta antipinchazos, motor 196cc-4 tiempos, Potencia: 6,5Hp, Caudal de agua: 2,7gpm/620 L/h, capacidad combustible 3.6 l, sistema antivibración, Válvula de cierre de combustible automática</t>
  </si>
  <si>
    <t>Podadora de Altura Profesional de bajo peso, cilindrada 25,4 cm³, 0,95 kw, potencia 1,3 PS,</t>
  </si>
  <si>
    <t>Motosierra a gasolina, Cilindrada 72,2, 3,9kw, 5,3 PS, 5,2 bhp, combustible 380 ml</t>
  </si>
  <si>
    <t>Motosierra a gasolina Cilindrada. 50 cm³, Peso. 3,6 kg, Potencia. Entre 3,5 y 4,6 Kw/Hp, Longitudes de corte. Entre 50 y 63 cm, combustible. 685ml, tipo de cadena 3/8” RMC o RSC.</t>
  </si>
  <si>
    <t>Palas redonda acero, con mango largo en madera 145 cms</t>
  </si>
  <si>
    <t>Pico de acero, con mango de madera 100 cms</t>
  </si>
  <si>
    <t>Guante tipo ingeniero cuero 100%, ajuste elastico en la muñeca, ribete en el puño Largo 9"</t>
  </si>
  <si>
    <t>Tijeras para corte de flores mango plastico  cuchilla de acero inoxidable</t>
  </si>
  <si>
    <t>HERRAMIENTAS, EQUIPOS, INSUMOS Y DOTACION</t>
  </si>
  <si>
    <t>Machetes 22 pulgada de acero inoxidable mango antideslizable</t>
  </si>
  <si>
    <t xml:space="preserve">Machete con cubierta Pul.22" 3 Canales </t>
  </si>
  <si>
    <t>Escobas en fibra Polietileno,30cm ancho, mango metalplastco 130cm alto</t>
  </si>
  <si>
    <t>Guantes industriales negros talla 9 calibre 35 en latex</t>
  </si>
  <si>
    <t>Insecticida en aerosol 400ml spray no orgánico</t>
  </si>
  <si>
    <t>Jabón liquido para manos 500ml envase con dispensador</t>
  </si>
  <si>
    <t>Papel higiénico jumbo blanco triple hoja x 4 rollos x 30m maxima suavidad</t>
  </si>
  <si>
    <t>Balde exprimidor 30 lt amarillo, base movil para escurrir trapero 4 ruedas 360 grados manija métalica, palanca escurridor</t>
  </si>
  <si>
    <t>Gafas de seguridad, transparente ajustable, protección frontal</t>
  </si>
  <si>
    <t>Mantenimiento preventivo de Hidrolavadora 2700 PSI, Bomba axial, manguera de alta presion. Incluye: Limpieza general, revision y limpieza de filtros, cambio de aceite, inspeccion de mangueras y boquillas</t>
  </si>
  <si>
    <t>Mantenimiento preventivo de Motobomba a gasolina, Incluye: Limpieza general, limpieza de filtro de aire, verificación del nivel de aceite, revisión de bujía, y pruebas de funcionamiento. Revisión de la correa de transmisión, valvulas y mangueras</t>
  </si>
  <si>
    <t>Cortasetos. Sistema ElastoStart, Encendido electrónico, Bomba de combustible manual, Cilindrada:22,7 cm, Potencia: 0,7HP / 0.94 Kw, Capacidad deposito combustible: 0.46L, Ángulo de afilado de cuchillas: 35°, Longitud de corte: 60 cm, Dist. entre dientes: 30 mm</t>
  </si>
  <si>
    <t>Motobomba Autocebante 4 x 4″ Diesel 10 hp Hierro, Tipo de Bomba Centrífuga Monobloque, Capacidad Combustible 5.5 Lts, Arranque Manual, Manguera Descarga Plana Tipo Bombero 4″ x 100Mts (PVC flexible reforzado con hilo de poliéster continuo de alta resistencia a la tracción)</t>
  </si>
  <si>
    <t>Unidad x 4 litros</t>
  </si>
  <si>
    <t>Gramafin SL herbicida, liquido, concentrado soluble, no selectivo.</t>
  </si>
  <si>
    <t>Litro</t>
  </si>
  <si>
    <t>Comefin plus concentrado</t>
  </si>
  <si>
    <t xml:space="preserve">Insecticida Spider 250 Sc </t>
  </si>
  <si>
    <t xml:space="preserve">Kunfú 100 EC. Insecticida </t>
  </si>
  <si>
    <t>50 Kg</t>
  </si>
  <si>
    <t>Urea granulada</t>
  </si>
  <si>
    <t>Triple 15 fertilizante de propósito general es un complejo compuesto NPK</t>
  </si>
  <si>
    <t>Inveprid</t>
  </si>
  <si>
    <t xml:space="preserve">Insecticida Invetrina 200 Ec </t>
  </si>
  <si>
    <t>Herbicida Panzer 480 Sl</t>
  </si>
  <si>
    <t xml:space="preserve">Herbicida Tordon Xt </t>
  </si>
  <si>
    <t>Fertilizante 10-30-10</t>
  </si>
  <si>
    <t>Kg</t>
  </si>
  <si>
    <t>Hormonagro estimulante radicular 1</t>
  </si>
  <si>
    <t>Lt</t>
  </si>
  <si>
    <t>Limpiavidrios</t>
  </si>
  <si>
    <t xml:space="preserve">Detergente en Polvo </t>
  </si>
  <si>
    <t>Caja x 50 Unds</t>
  </si>
  <si>
    <t>Mascarillas N95 selladas individualmente, adultos ref 9010</t>
  </si>
  <si>
    <t>UNIDAD DE MEDIDA</t>
  </si>
  <si>
    <t>Unidad</t>
  </si>
  <si>
    <t>Par</t>
  </si>
  <si>
    <t>Paladraga mango metalico 1.54 mts</t>
  </si>
  <si>
    <t>Pulidora de 9", para trabajo 100% industrial, con gran potencia de 2200W ideal para cortal metal concreto y pulir metal y piedra. Velocidad 6000RPM, potencia 2200w, disco 9, voltaje 110v, alimentación electrica, largo 47cm. Incluye Guarda de Disco, Llave de Cambio y mango de apoyo</t>
  </si>
  <si>
    <t>Palin hoyador, Ancho de la hoja: 17.7 cm, Longitud total: 1.69 m, peso aproximado: 2.5 kg, Hoja de acero de alta resistencia con filo afilado para mayor eficiencia, Mango de madera resistente para un mejor agarre y maniobrabilidad, Recubrimiento anticorrosivo para mayor durabilidad</t>
  </si>
  <si>
    <t>Caja x 12 unidades</t>
  </si>
  <si>
    <t>Lima Triangular Regular 8M. Dimensiones: Alto: 10 cm, Ancho: 1 cm. Largo: 8 pulgadas. MATERIALES: Acero endurecido de alta calidad</t>
  </si>
  <si>
    <t>Paquete x 50 unds</t>
  </si>
  <si>
    <t>Costales o sacos para empacar de 60x92cm, 50kg, fibra tejida polipropileno</t>
  </si>
  <si>
    <t>Almadana (Mazo). 20 lbs con cabo de madera</t>
  </si>
  <si>
    <t>Sopladora de Espalda a Gasolina: 2T, Potencia: 3,4 HP, Cilindrada 56,5Cm3, Caudal De Aire 1260cm3/hora, velocidad del aire 95m/s. Tubo flexible, 2 tubos de descarga, 1 boquilla plana descarga. 1 juego de herramientas. 1 mezclador de combustible.</t>
  </si>
  <si>
    <t>Mantenimiento preventivo de Cortacesped de 4 hp a gasolina, Incluye: Limpieza general, revision y ajuste de bujías, cambio de aceite y limpieza de filtros de aire y combustible, afilado de cuchillas.</t>
  </si>
  <si>
    <t>Mantenimiento preventivo de Sopladora de espalda a gasolina, 3,4 Hp, 56,5cm3 incluye: Limpieza general, revision y limpieza de filtros, bujías, acelerador, mangueras y arranque</t>
  </si>
  <si>
    <t>Suministro e instalación de Cuchilla de 18" para Cortadora de Cesped a gasolina</t>
  </si>
  <si>
    <t>Suministro e instalación de bujía de Motor para Cortadora de Cesped a gasolina</t>
  </si>
  <si>
    <t>Suministro e instalación de filtro de aire de Motor para Cortadora de Cesped a gasolina</t>
  </si>
  <si>
    <t>Suministro e instalación de filtro de gasolina para Cortadora de Cesped a gasolina</t>
  </si>
  <si>
    <t>Suministro e instalación de bujía de Guadañadora a Gasolina</t>
  </si>
  <si>
    <t>Suministro e instalación de Filtro de aire de Motor para Guadañadora a gasolina</t>
  </si>
  <si>
    <t>Suministro e instalación de Cabezal de corte 2 hilos para Guadañadora a gasolina</t>
  </si>
  <si>
    <t>Suministro e instalación de Comando de aceleracion para Guadañadora a gasolina</t>
  </si>
  <si>
    <t>Suministro e instalación de Embrague para Guadañadora a gasolina</t>
  </si>
  <si>
    <t>Suministro e instalación de Carburador para Guadañadora a gasolina</t>
  </si>
  <si>
    <t>Suministro e instalación de Cadena para Motosierra a gasolina 2T</t>
  </si>
  <si>
    <t>Suministro e instalación de Espada para Motosierra a gasolina 2T</t>
  </si>
  <si>
    <t>Suministro e instalación de Embrague para Motosierra a gasolina 2T</t>
  </si>
  <si>
    <t>Suministro e instalación de bujía para Motosierra a gasolina 2T</t>
  </si>
  <si>
    <t>Suministro e instalación de Silenciador Tubo de Escape para Motosierra a gasolina 2T</t>
  </si>
  <si>
    <t xml:space="preserve">Suministro e instalación de Tapa y filtro de aire de Cortasetos a gasolina </t>
  </si>
  <si>
    <t xml:space="preserve">Suministro e instalación de Cuchillas para Cortasetos a gasolina </t>
  </si>
  <si>
    <t xml:space="preserve">Suministro e instalación de Filtro de combustible para Cortasetos a gasolina </t>
  </si>
  <si>
    <t xml:space="preserve">Suministro e instalación de bujía para Cortasetos a gasolina </t>
  </si>
  <si>
    <t xml:space="preserve">Suministro e instalación de Carburador para Cortasetos a gasolina </t>
  </si>
  <si>
    <t>Mantenimiento preventivo de Motosierra a gasolina, 60cc, 22 " profesional, Incluye: Limpieza general, revision y ajuste de pistones, cilindros, anillos, sistema de escape y otros componentes. revision y ajuste de sistema de arranque. Revision de bomba de aceite. lubricación, afilado y tensado de cadena</t>
  </si>
  <si>
    <t>Mantenimiento preventivo de Guadañadora a gasolina, 38,9 cc, 2,5hp 8kg, Incluye: Limpieza general, revision y ajuste de tuercas y tornillos, bujías y correas, lubricación de engranajes, caja reductora y cable, revision de aceite y filtros de aire y combustible, afilado de cuchillas.</t>
  </si>
  <si>
    <t>Mantenimiento preventivo de Cortasetos a gasolina, Incluye: Limpieza general, revision de bujías,filtros, deposito de combustible y entrada de aspiracion lubricación de cuchillas y cambio de aceite</t>
  </si>
  <si>
    <t>VR UNITARIO (Incluido Impuestos)</t>
  </si>
  <si>
    <t>Insecticida Rafaga Liquido</t>
  </si>
  <si>
    <t>Carretilla Buggy plastica, antipinchazo, llanta poliuretano de larga duración, 120L, mangos de madera</t>
  </si>
  <si>
    <t>Caneca de Basura Institucional de 240 litros con tapa y ruedas, polietileno</t>
  </si>
  <si>
    <t>FORMATO DE OFERTA ECONOMICA</t>
  </si>
  <si>
    <t>VALOR TOTAL A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</si>
</sst>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* #,##0_-;\-&quot;$&quot;* #,##0_-;_-&quot;$&quot;* &quot;-&quot;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sz val="9"/>
      <color theme="0"/>
      <name val="Arial Narrow"/>
      <family val="2"/>
    </font>
    <font>
      <sz val="8"/>
      <name val="Aptos Narrow"/>
      <family val="2"/>
      <scheme val="minor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NumberFormat="1" applyFont="1" applyFill="1" applyBorder="1" applyAlignment="1">
      <alignment horizontal="justify" vertical="justify"/>
    </xf>
    <xf numFmtId="0" fontId="4" fillId="2" borderId="1" xfId="0" applyNumberFormat="1" applyFont="1" applyFill="1" applyBorder="1" applyAlignment="1">
      <alignment horizontal="justify" vertical="justify"/>
    </xf>
    <xf numFmtId="0" fontId="4" fillId="0" borderId="1" xfId="0" applyNumberFormat="1" applyFont="1" applyFill="1" applyBorder="1" applyAlignment="1">
      <alignment horizontal="justify" vertical="justify"/>
    </xf>
    <xf numFmtId="0" fontId="2" fillId="0" borderId="1" xfId="0" applyNumberFormat="1" applyFont="1" applyFill="1" applyBorder="1" applyAlignment="1">
      <alignment horizontal="justify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justify" vertical="justify"/>
    </xf>
    <xf numFmtId="165" fontId="2" fillId="0" borderId="2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5" fontId="3" fillId="3" borderId="6" xfId="0" applyNumberFormat="1" applyFont="1" applyFill="1" applyBorder="1" applyAlignment="1">
      <alignment horizontal="center" vertical="center" wrapText="1"/>
    </xf>
    <xf numFmtId="165" fontId="3" fillId="2" borderId="6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justify" vertical="center"/>
    </xf>
    <xf numFmtId="0" fontId="5" fillId="4" borderId="8" xfId="0" applyFont="1" applyFill="1" applyBorder="1" applyAlignment="1">
      <alignment horizontal="center" vertical="center" wrapText="1"/>
    </xf>
    <xf numFmtId="165" fontId="5" fillId="4" borderId="6" xfId="0" applyNumberFormat="1" applyFont="1" applyFill="1" applyBorder="1" applyAlignment="1">
      <alignment horizontal="center" vertical="center" wrapText="1"/>
    </xf>
    <xf numFmtId="165" fontId="8" fillId="0" borderId="5" xfId="1" applyNumberFormat="1" applyFont="1" applyFill="1" applyBorder="1" applyAlignment="1">
      <alignment horizontal="right" vertical="center"/>
    </xf>
    <xf numFmtId="165" fontId="8" fillId="0" borderId="1" xfId="1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justify" vertical="center"/>
    </xf>
    <xf numFmtId="0" fontId="3" fillId="3" borderId="12" xfId="0" applyNumberFormat="1" applyFont="1" applyFill="1" applyBorder="1" applyAlignment="1">
      <alignment horizontal="center" vertical="justify"/>
    </xf>
    <xf numFmtId="165" fontId="2" fillId="0" borderId="17" xfId="0" applyNumberFormat="1" applyFont="1" applyFill="1" applyBorder="1" applyAlignment="1">
      <alignment horizontal="center" vertical="center" wrapText="1"/>
    </xf>
    <xf numFmtId="165" fontId="8" fillId="0" borderId="13" xfId="1" applyNumberFormat="1" applyFont="1" applyFill="1" applyBorder="1" applyAlignment="1">
      <alignment horizontal="right" vertical="center"/>
    </xf>
    <xf numFmtId="165" fontId="8" fillId="0" borderId="2" xfId="1" applyNumberFormat="1" applyFont="1" applyFill="1" applyBorder="1" applyAlignment="1">
      <alignment horizontal="right" vertical="center"/>
    </xf>
    <xf numFmtId="0" fontId="0" fillId="0" borderId="9" xfId="0" applyBorder="1"/>
    <xf numFmtId="0" fontId="0" fillId="0" borderId="10" xfId="0" applyFont="1" applyBorder="1"/>
    <xf numFmtId="0" fontId="3" fillId="0" borderId="18" xfId="0" applyFont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justify" vertical="center"/>
    </xf>
    <xf numFmtId="165" fontId="8" fillId="0" borderId="17" xfId="1" applyNumberFormat="1" applyFont="1" applyFill="1" applyBorder="1" applyAlignment="1">
      <alignment horizontal="right" vertical="center"/>
    </xf>
    <xf numFmtId="164" fontId="9" fillId="0" borderId="14" xfId="1" applyFont="1" applyBorder="1" applyAlignment="1">
      <alignment vertical="center"/>
    </xf>
    <xf numFmtId="165" fontId="5" fillId="4" borderId="13" xfId="0" applyNumberFormat="1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</xdr:row>
      <xdr:rowOff>0</xdr:rowOff>
    </xdr:from>
    <xdr:to>
      <xdr:col>3</xdr:col>
      <xdr:colOff>304800</xdr:colOff>
      <xdr:row>23</xdr:row>
      <xdr:rowOff>28575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81C49444-24FE-82E8-096A-A0AFC42A9D2C}"/>
            </a:ext>
          </a:extLst>
        </xdr:cNvPr>
        <xdr:cNvSpPr>
          <a:spLocks noChangeAspect="1" noChangeArrowheads="1"/>
        </xdr:cNvSpPr>
      </xdr:nvSpPr>
      <xdr:spPr bwMode="auto">
        <a:xfrm>
          <a:off x="5353050" y="7442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964A-E06A-4679-A479-57E012072CA1}">
  <dimension ref="B1:E121"/>
  <sheetViews>
    <sheetView tabSelected="1" topLeftCell="A97" workbookViewId="0">
      <selection activeCell="C125" sqref="C125"/>
    </sheetView>
  </sheetViews>
  <sheetFormatPr baseColWidth="10" defaultColWidth="10.75" defaultRowHeight="14.25"/>
  <cols>
    <col min="1" max="1" width="5.25" customWidth="1"/>
    <col min="2" max="2" width="4.75" style="5" customWidth="1"/>
    <col min="3" max="3" width="51.25" customWidth="1"/>
    <col min="4" max="4" width="12.25" customWidth="1"/>
    <col min="5" max="5" width="13.375" customWidth="1"/>
  </cols>
  <sheetData>
    <row r="1" spans="2:5" ht="15" thickBot="1"/>
    <row r="2" spans="2:5" ht="16.5">
      <c r="B2" s="39" t="s">
        <v>130</v>
      </c>
      <c r="C2" s="40"/>
      <c r="D2" s="40"/>
      <c r="E2" s="41"/>
    </row>
    <row r="3" spans="2:5" ht="27.75" thickBot="1">
      <c r="B3" s="21" t="s">
        <v>1</v>
      </c>
      <c r="C3" s="22" t="s">
        <v>2</v>
      </c>
      <c r="D3" s="22" t="s">
        <v>89</v>
      </c>
      <c r="E3" s="37" t="s">
        <v>126</v>
      </c>
    </row>
    <row r="4" spans="2:5" ht="15" thickBot="1">
      <c r="B4" s="16"/>
      <c r="C4" s="17" t="s">
        <v>54</v>
      </c>
      <c r="D4" s="18"/>
      <c r="E4" s="38"/>
    </row>
    <row r="5" spans="2:5" ht="57" customHeight="1">
      <c r="B5" s="13">
        <v>1</v>
      </c>
      <c r="C5" s="14" t="s">
        <v>11</v>
      </c>
      <c r="D5" s="15" t="s">
        <v>90</v>
      </c>
      <c r="E5" s="23"/>
    </row>
    <row r="6" spans="2:5" ht="40.5">
      <c r="B6" s="10">
        <f>+B5+1</f>
        <v>2</v>
      </c>
      <c r="C6" s="7" t="s">
        <v>45</v>
      </c>
      <c r="D6" s="1" t="s">
        <v>90</v>
      </c>
      <c r="E6" s="23"/>
    </row>
    <row r="7" spans="2:5" ht="54">
      <c r="B7" s="10">
        <f t="shared" ref="B7:B70" si="0">+B6+1</f>
        <v>3</v>
      </c>
      <c r="C7" s="7" t="s">
        <v>46</v>
      </c>
      <c r="D7" s="1" t="s">
        <v>90</v>
      </c>
      <c r="E7" s="23"/>
    </row>
    <row r="8" spans="2:5">
      <c r="B8" s="10">
        <f t="shared" si="0"/>
        <v>4</v>
      </c>
      <c r="C8" s="25" t="s">
        <v>47</v>
      </c>
      <c r="D8" s="1" t="s">
        <v>90</v>
      </c>
      <c r="E8" s="23"/>
    </row>
    <row r="9" spans="2:5" ht="40.5">
      <c r="B9" s="10">
        <f t="shared" si="0"/>
        <v>5</v>
      </c>
      <c r="C9" s="7" t="s">
        <v>100</v>
      </c>
      <c r="D9" s="1" t="s">
        <v>90</v>
      </c>
      <c r="E9" s="23"/>
    </row>
    <row r="10" spans="2:5" ht="42" customHeight="1">
      <c r="B10" s="10">
        <f t="shared" si="0"/>
        <v>6</v>
      </c>
      <c r="C10" s="7" t="s">
        <v>67</v>
      </c>
      <c r="D10" s="1" t="s">
        <v>90</v>
      </c>
      <c r="E10" s="23"/>
    </row>
    <row r="11" spans="2:5" ht="40.5" customHeight="1">
      <c r="B11" s="10">
        <f t="shared" si="0"/>
        <v>7</v>
      </c>
      <c r="C11" s="26" t="s">
        <v>48</v>
      </c>
      <c r="D11" s="1" t="s">
        <v>90</v>
      </c>
      <c r="E11" s="23"/>
    </row>
    <row r="12" spans="2:5" ht="28.5" customHeight="1">
      <c r="B12" s="10">
        <f t="shared" si="0"/>
        <v>8</v>
      </c>
      <c r="C12" s="7" t="s">
        <v>49</v>
      </c>
      <c r="D12" s="1" t="s">
        <v>90</v>
      </c>
      <c r="E12" s="23"/>
    </row>
    <row r="13" spans="2:5">
      <c r="B13" s="10">
        <f t="shared" si="0"/>
        <v>9</v>
      </c>
      <c r="C13" s="7" t="s">
        <v>3</v>
      </c>
      <c r="D13" s="1" t="s">
        <v>90</v>
      </c>
      <c r="E13" s="23"/>
    </row>
    <row r="14" spans="2:5" ht="27">
      <c r="B14" s="10">
        <f t="shared" si="0"/>
        <v>10</v>
      </c>
      <c r="C14" s="7" t="s">
        <v>128</v>
      </c>
      <c r="D14" s="1" t="s">
        <v>90</v>
      </c>
      <c r="E14" s="23"/>
    </row>
    <row r="15" spans="2:5" ht="47.25" customHeight="1">
      <c r="B15" s="10">
        <f t="shared" si="0"/>
        <v>11</v>
      </c>
      <c r="C15" s="7" t="s">
        <v>66</v>
      </c>
      <c r="D15" s="1" t="s">
        <v>90</v>
      </c>
      <c r="E15" s="23"/>
    </row>
    <row r="16" spans="2:5" ht="51.75" customHeight="1">
      <c r="B16" s="10">
        <f t="shared" si="0"/>
        <v>12</v>
      </c>
      <c r="C16" s="7" t="s">
        <v>93</v>
      </c>
      <c r="D16" s="1" t="s">
        <v>90</v>
      </c>
      <c r="E16" s="23"/>
    </row>
    <row r="17" spans="2:5">
      <c r="B17" s="10">
        <f t="shared" si="0"/>
        <v>13</v>
      </c>
      <c r="C17" s="26" t="s">
        <v>50</v>
      </c>
      <c r="D17" s="1" t="s">
        <v>90</v>
      </c>
      <c r="E17" s="23"/>
    </row>
    <row r="18" spans="2:5">
      <c r="B18" s="10">
        <f t="shared" si="0"/>
        <v>14</v>
      </c>
      <c r="C18" s="7" t="s">
        <v>51</v>
      </c>
      <c r="D18" s="1" t="s">
        <v>90</v>
      </c>
      <c r="E18" s="23"/>
    </row>
    <row r="19" spans="2:5">
      <c r="B19" s="10">
        <f t="shared" si="0"/>
        <v>15</v>
      </c>
      <c r="C19" s="7" t="s">
        <v>52</v>
      </c>
      <c r="D19" s="1" t="s">
        <v>90</v>
      </c>
      <c r="E19" s="23"/>
    </row>
    <row r="20" spans="2:5">
      <c r="B20" s="10">
        <f t="shared" si="0"/>
        <v>16</v>
      </c>
      <c r="C20" s="7" t="s">
        <v>6</v>
      </c>
      <c r="D20" s="1" t="s">
        <v>90</v>
      </c>
      <c r="E20" s="23"/>
    </row>
    <row r="21" spans="2:5">
      <c r="B21" s="10">
        <f t="shared" si="0"/>
        <v>17</v>
      </c>
      <c r="C21" s="7" t="s">
        <v>5</v>
      </c>
      <c r="D21" s="1" t="s">
        <v>90</v>
      </c>
      <c r="E21" s="23"/>
    </row>
    <row r="22" spans="2:5" ht="27">
      <c r="B22" s="10">
        <f t="shared" si="0"/>
        <v>18</v>
      </c>
      <c r="C22" s="7" t="s">
        <v>7</v>
      </c>
      <c r="D22" s="1" t="s">
        <v>90</v>
      </c>
      <c r="E22" s="23"/>
    </row>
    <row r="23" spans="2:5">
      <c r="B23" s="10">
        <f t="shared" si="0"/>
        <v>19</v>
      </c>
      <c r="C23" s="26" t="s">
        <v>8</v>
      </c>
      <c r="D23" s="1" t="s">
        <v>90</v>
      </c>
      <c r="E23" s="23"/>
    </row>
    <row r="24" spans="2:5">
      <c r="B24" s="10">
        <f t="shared" si="0"/>
        <v>20</v>
      </c>
      <c r="C24" s="7" t="s">
        <v>99</v>
      </c>
      <c r="D24" s="1" t="s">
        <v>90</v>
      </c>
      <c r="E24" s="23"/>
    </row>
    <row r="25" spans="2:5">
      <c r="B25" s="10">
        <f t="shared" si="0"/>
        <v>21</v>
      </c>
      <c r="C25" s="7" t="s">
        <v>42</v>
      </c>
      <c r="D25" s="1" t="s">
        <v>90</v>
      </c>
      <c r="E25" s="23"/>
    </row>
    <row r="26" spans="2:5">
      <c r="B26" s="10">
        <f t="shared" si="0"/>
        <v>22</v>
      </c>
      <c r="C26" s="26" t="s">
        <v>92</v>
      </c>
      <c r="D26" s="1" t="s">
        <v>90</v>
      </c>
      <c r="E26" s="23"/>
    </row>
    <row r="27" spans="2:5">
      <c r="B27" s="10">
        <f t="shared" si="0"/>
        <v>23</v>
      </c>
      <c r="C27" s="7" t="s">
        <v>4</v>
      </c>
      <c r="D27" s="1" t="s">
        <v>90</v>
      </c>
      <c r="E27" s="23"/>
    </row>
    <row r="28" spans="2:5">
      <c r="B28" s="10">
        <f t="shared" si="0"/>
        <v>24</v>
      </c>
      <c r="C28" s="7" t="s">
        <v>53</v>
      </c>
      <c r="D28" s="1" t="s">
        <v>90</v>
      </c>
      <c r="E28" s="23"/>
    </row>
    <row r="29" spans="2:5">
      <c r="B29" s="10">
        <f t="shared" si="0"/>
        <v>25</v>
      </c>
      <c r="C29" s="7" t="s">
        <v>41</v>
      </c>
      <c r="D29" s="1" t="s">
        <v>90</v>
      </c>
      <c r="E29" s="23"/>
    </row>
    <row r="30" spans="2:5" ht="39" customHeight="1">
      <c r="B30" s="10">
        <f t="shared" si="0"/>
        <v>26</v>
      </c>
      <c r="C30" s="7" t="s">
        <v>94</v>
      </c>
      <c r="D30" s="1" t="s">
        <v>90</v>
      </c>
      <c r="E30" s="23"/>
    </row>
    <row r="31" spans="2:5">
      <c r="B31" s="10">
        <f t="shared" si="0"/>
        <v>27</v>
      </c>
      <c r="C31" s="7" t="s">
        <v>40</v>
      </c>
      <c r="D31" s="1" t="s">
        <v>90</v>
      </c>
      <c r="E31" s="23"/>
    </row>
    <row r="32" spans="2:5">
      <c r="B32" s="10">
        <f t="shared" si="0"/>
        <v>28</v>
      </c>
      <c r="C32" s="7" t="s">
        <v>98</v>
      </c>
      <c r="D32" s="1" t="s">
        <v>97</v>
      </c>
      <c r="E32" s="23"/>
    </row>
    <row r="33" spans="2:5">
      <c r="B33" s="10">
        <f t="shared" si="0"/>
        <v>29</v>
      </c>
      <c r="C33" s="7" t="s">
        <v>55</v>
      </c>
      <c r="D33" s="1" t="s">
        <v>90</v>
      </c>
      <c r="E33" s="23"/>
    </row>
    <row r="34" spans="2:5" ht="27">
      <c r="B34" s="10">
        <f t="shared" si="0"/>
        <v>30</v>
      </c>
      <c r="C34" s="7" t="s">
        <v>39</v>
      </c>
      <c r="D34" s="1" t="s">
        <v>90</v>
      </c>
      <c r="E34" s="23"/>
    </row>
    <row r="35" spans="2:5" ht="27">
      <c r="B35" s="10">
        <f t="shared" si="0"/>
        <v>31</v>
      </c>
      <c r="C35" s="7" t="s">
        <v>9</v>
      </c>
      <c r="D35" s="1" t="s">
        <v>90</v>
      </c>
      <c r="E35" s="23"/>
    </row>
    <row r="36" spans="2:5">
      <c r="B36" s="10">
        <f t="shared" si="0"/>
        <v>32</v>
      </c>
      <c r="C36" s="7" t="s">
        <v>10</v>
      </c>
      <c r="D36" s="1" t="s">
        <v>90</v>
      </c>
      <c r="E36" s="23"/>
    </row>
    <row r="37" spans="2:5">
      <c r="B37" s="10">
        <f t="shared" si="0"/>
        <v>33</v>
      </c>
      <c r="C37" s="26" t="s">
        <v>69</v>
      </c>
      <c r="D37" s="1" t="s">
        <v>68</v>
      </c>
      <c r="E37" s="23"/>
    </row>
    <row r="38" spans="2:5">
      <c r="B38" s="10">
        <f t="shared" si="0"/>
        <v>34</v>
      </c>
      <c r="C38" s="7" t="s">
        <v>71</v>
      </c>
      <c r="D38" s="1" t="s">
        <v>70</v>
      </c>
      <c r="E38" s="23"/>
    </row>
    <row r="39" spans="2:5">
      <c r="B39" s="10">
        <f t="shared" si="0"/>
        <v>35</v>
      </c>
      <c r="C39" s="7" t="s">
        <v>73</v>
      </c>
      <c r="D39" s="1" t="s">
        <v>70</v>
      </c>
      <c r="E39" s="23"/>
    </row>
    <row r="40" spans="2:5">
      <c r="B40" s="10">
        <f t="shared" si="0"/>
        <v>36</v>
      </c>
      <c r="C40" s="26" t="s">
        <v>72</v>
      </c>
      <c r="D40" s="1" t="s">
        <v>70</v>
      </c>
      <c r="E40" s="23"/>
    </row>
    <row r="41" spans="2:5">
      <c r="B41" s="10">
        <f t="shared" si="0"/>
        <v>37</v>
      </c>
      <c r="C41" s="7" t="s">
        <v>37</v>
      </c>
      <c r="D41" s="2" t="s">
        <v>0</v>
      </c>
      <c r="E41" s="23"/>
    </row>
    <row r="42" spans="2:5">
      <c r="B42" s="10">
        <f t="shared" si="0"/>
        <v>38</v>
      </c>
      <c r="C42" s="7" t="s">
        <v>38</v>
      </c>
      <c r="D42" s="2" t="s">
        <v>0</v>
      </c>
      <c r="E42" s="23"/>
    </row>
    <row r="43" spans="2:5">
      <c r="B43" s="10">
        <f t="shared" si="0"/>
        <v>39</v>
      </c>
      <c r="C43" s="7" t="s">
        <v>75</v>
      </c>
      <c r="D43" s="2" t="s">
        <v>74</v>
      </c>
      <c r="E43" s="23"/>
    </row>
    <row r="44" spans="2:5">
      <c r="B44" s="10">
        <f t="shared" si="0"/>
        <v>40</v>
      </c>
      <c r="C44" s="7" t="s">
        <v>76</v>
      </c>
      <c r="D44" s="2" t="s">
        <v>74</v>
      </c>
      <c r="E44" s="23"/>
    </row>
    <row r="45" spans="2:5">
      <c r="B45" s="10">
        <f t="shared" si="0"/>
        <v>41</v>
      </c>
      <c r="C45" s="7" t="s">
        <v>77</v>
      </c>
      <c r="D45" s="2" t="s">
        <v>70</v>
      </c>
      <c r="E45" s="23"/>
    </row>
    <row r="46" spans="2:5">
      <c r="B46" s="10">
        <f t="shared" si="0"/>
        <v>42</v>
      </c>
      <c r="C46" s="7" t="s">
        <v>78</v>
      </c>
      <c r="D46" s="2" t="s">
        <v>70</v>
      </c>
      <c r="E46" s="23"/>
    </row>
    <row r="47" spans="2:5">
      <c r="B47" s="10">
        <f t="shared" si="0"/>
        <v>43</v>
      </c>
      <c r="C47" s="7" t="s">
        <v>79</v>
      </c>
      <c r="D47" s="2" t="s">
        <v>70</v>
      </c>
      <c r="E47" s="23"/>
    </row>
    <row r="48" spans="2:5">
      <c r="B48" s="10">
        <f t="shared" si="0"/>
        <v>44</v>
      </c>
      <c r="C48" s="7" t="s">
        <v>80</v>
      </c>
      <c r="D48" s="2" t="s">
        <v>70</v>
      </c>
      <c r="E48" s="23"/>
    </row>
    <row r="49" spans="2:5">
      <c r="B49" s="10">
        <f t="shared" si="0"/>
        <v>45</v>
      </c>
      <c r="C49" s="25" t="s">
        <v>127</v>
      </c>
      <c r="D49" s="2" t="s">
        <v>70</v>
      </c>
      <c r="E49" s="23"/>
    </row>
    <row r="50" spans="2:5">
      <c r="B50" s="10">
        <f t="shared" si="0"/>
        <v>46</v>
      </c>
      <c r="C50" s="6" t="s">
        <v>81</v>
      </c>
      <c r="D50" s="2" t="s">
        <v>74</v>
      </c>
      <c r="E50" s="23"/>
    </row>
    <row r="51" spans="2:5" ht="27">
      <c r="B51" s="10">
        <f t="shared" si="0"/>
        <v>47</v>
      </c>
      <c r="C51" s="6" t="s">
        <v>96</v>
      </c>
      <c r="D51" s="1" t="s">
        <v>95</v>
      </c>
      <c r="E51" s="23"/>
    </row>
    <row r="52" spans="2:5">
      <c r="B52" s="10">
        <f t="shared" si="0"/>
        <v>48</v>
      </c>
      <c r="C52" s="9" t="s">
        <v>56</v>
      </c>
      <c r="D52" s="1" t="s">
        <v>90</v>
      </c>
      <c r="E52" s="23"/>
    </row>
    <row r="53" spans="2:5" ht="15">
      <c r="B53" s="10">
        <f t="shared" si="0"/>
        <v>49</v>
      </c>
      <c r="C53" s="8" t="s">
        <v>83</v>
      </c>
      <c r="D53" s="3" t="s">
        <v>82</v>
      </c>
      <c r="E53" s="23"/>
    </row>
    <row r="54" spans="2:5">
      <c r="B54" s="10">
        <f t="shared" si="0"/>
        <v>50</v>
      </c>
      <c r="C54" s="6" t="s">
        <v>57</v>
      </c>
      <c r="D54" s="1" t="s">
        <v>90</v>
      </c>
      <c r="E54" s="23"/>
    </row>
    <row r="55" spans="2:5" ht="27">
      <c r="B55" s="10">
        <f t="shared" si="0"/>
        <v>51</v>
      </c>
      <c r="C55" s="6" t="s">
        <v>12</v>
      </c>
      <c r="D55" s="1" t="s">
        <v>90</v>
      </c>
      <c r="E55" s="23"/>
    </row>
    <row r="56" spans="2:5" ht="27">
      <c r="B56" s="10">
        <f t="shared" si="0"/>
        <v>52</v>
      </c>
      <c r="C56" s="6" t="s">
        <v>13</v>
      </c>
      <c r="D56" s="1" t="s">
        <v>90</v>
      </c>
      <c r="E56" s="23"/>
    </row>
    <row r="57" spans="2:5">
      <c r="B57" s="10">
        <f t="shared" si="0"/>
        <v>53</v>
      </c>
      <c r="C57" s="6" t="s">
        <v>85</v>
      </c>
      <c r="D57" s="4" t="s">
        <v>84</v>
      </c>
      <c r="E57" s="23"/>
    </row>
    <row r="58" spans="2:5" ht="27">
      <c r="B58" s="10">
        <f t="shared" si="0"/>
        <v>54</v>
      </c>
      <c r="C58" s="6" t="s">
        <v>14</v>
      </c>
      <c r="D58" s="1" t="s">
        <v>90</v>
      </c>
      <c r="E58" s="23"/>
    </row>
    <row r="59" spans="2:5" ht="27">
      <c r="B59" s="10">
        <f t="shared" si="0"/>
        <v>55</v>
      </c>
      <c r="C59" s="6" t="s">
        <v>15</v>
      </c>
      <c r="D59" s="1" t="s">
        <v>90</v>
      </c>
      <c r="E59" s="23"/>
    </row>
    <row r="60" spans="2:5">
      <c r="B60" s="10">
        <f t="shared" si="0"/>
        <v>56</v>
      </c>
      <c r="C60" s="6" t="s">
        <v>16</v>
      </c>
      <c r="D60" s="1" t="s">
        <v>90</v>
      </c>
      <c r="E60" s="23"/>
    </row>
    <row r="61" spans="2:5">
      <c r="B61" s="10">
        <f t="shared" si="0"/>
        <v>57</v>
      </c>
      <c r="C61" s="6" t="s">
        <v>17</v>
      </c>
      <c r="D61" s="1" t="s">
        <v>90</v>
      </c>
      <c r="E61" s="23"/>
    </row>
    <row r="62" spans="2:5">
      <c r="B62" s="10">
        <f t="shared" si="0"/>
        <v>58</v>
      </c>
      <c r="C62" s="6" t="s">
        <v>18</v>
      </c>
      <c r="D62" s="1" t="s">
        <v>90</v>
      </c>
      <c r="E62" s="23"/>
    </row>
    <row r="63" spans="2:5">
      <c r="B63" s="10">
        <f t="shared" si="0"/>
        <v>59</v>
      </c>
      <c r="C63" s="6" t="s">
        <v>19</v>
      </c>
      <c r="D63" s="1" t="s">
        <v>90</v>
      </c>
      <c r="E63" s="23"/>
    </row>
    <row r="64" spans="2:5">
      <c r="B64" s="10">
        <f t="shared" si="0"/>
        <v>60</v>
      </c>
      <c r="C64" s="6" t="s">
        <v>58</v>
      </c>
      <c r="D64" s="1" t="s">
        <v>91</v>
      </c>
      <c r="E64" s="23"/>
    </row>
    <row r="65" spans="2:5">
      <c r="B65" s="10">
        <f t="shared" si="0"/>
        <v>61</v>
      </c>
      <c r="C65" s="6" t="s">
        <v>20</v>
      </c>
      <c r="D65" s="1" t="s">
        <v>90</v>
      </c>
      <c r="E65" s="23"/>
    </row>
    <row r="66" spans="2:5">
      <c r="B66" s="10">
        <f t="shared" si="0"/>
        <v>62</v>
      </c>
      <c r="C66" s="6" t="s">
        <v>21</v>
      </c>
      <c r="D66" s="1" t="s">
        <v>90</v>
      </c>
      <c r="E66" s="23"/>
    </row>
    <row r="67" spans="2:5">
      <c r="B67" s="10">
        <f t="shared" si="0"/>
        <v>63</v>
      </c>
      <c r="C67" s="6" t="s">
        <v>59</v>
      </c>
      <c r="D67" s="1" t="s">
        <v>90</v>
      </c>
      <c r="E67" s="23"/>
    </row>
    <row r="68" spans="2:5">
      <c r="B68" s="10">
        <f t="shared" si="0"/>
        <v>64</v>
      </c>
      <c r="C68" s="6" t="s">
        <v>22</v>
      </c>
      <c r="D68" s="1" t="s">
        <v>90</v>
      </c>
      <c r="E68" s="23"/>
    </row>
    <row r="69" spans="2:5">
      <c r="B69" s="10">
        <f t="shared" si="0"/>
        <v>65</v>
      </c>
      <c r="C69" s="6" t="s">
        <v>86</v>
      </c>
      <c r="D69" s="4" t="s">
        <v>82</v>
      </c>
      <c r="E69" s="23"/>
    </row>
    <row r="70" spans="2:5">
      <c r="B70" s="10">
        <f t="shared" si="0"/>
        <v>66</v>
      </c>
      <c r="C70" s="6" t="s">
        <v>36</v>
      </c>
      <c r="D70" s="1" t="s">
        <v>90</v>
      </c>
      <c r="E70" s="23"/>
    </row>
    <row r="71" spans="2:5">
      <c r="B71" s="10">
        <f t="shared" ref="B71:B89" si="1">+B70+1</f>
        <v>67</v>
      </c>
      <c r="C71" s="9" t="s">
        <v>60</v>
      </c>
      <c r="D71" s="1" t="s">
        <v>90</v>
      </c>
      <c r="E71" s="23"/>
    </row>
    <row r="72" spans="2:5">
      <c r="B72" s="10">
        <f t="shared" si="1"/>
        <v>68</v>
      </c>
      <c r="C72" s="6" t="s">
        <v>61</v>
      </c>
      <c r="D72" s="1" t="s">
        <v>90</v>
      </c>
      <c r="E72" s="23"/>
    </row>
    <row r="73" spans="2:5">
      <c r="B73" s="10">
        <f t="shared" si="1"/>
        <v>69</v>
      </c>
      <c r="C73" s="6" t="s">
        <v>23</v>
      </c>
      <c r="D73" s="1" t="s">
        <v>90</v>
      </c>
      <c r="E73" s="23"/>
    </row>
    <row r="74" spans="2:5">
      <c r="B74" s="10">
        <f t="shared" si="1"/>
        <v>70</v>
      </c>
      <c r="C74" s="6" t="s">
        <v>24</v>
      </c>
      <c r="D74" s="1" t="s">
        <v>90</v>
      </c>
      <c r="E74" s="23"/>
    </row>
    <row r="75" spans="2:5" ht="27">
      <c r="B75" s="10">
        <f t="shared" si="1"/>
        <v>71</v>
      </c>
      <c r="C75" s="6" t="s">
        <v>62</v>
      </c>
      <c r="D75" s="1" t="s">
        <v>90</v>
      </c>
      <c r="E75" s="23"/>
    </row>
    <row r="76" spans="2:5">
      <c r="B76" s="10">
        <f t="shared" si="1"/>
        <v>72</v>
      </c>
      <c r="C76" s="6" t="s">
        <v>25</v>
      </c>
      <c r="D76" s="1" t="s">
        <v>90</v>
      </c>
      <c r="E76" s="23"/>
    </row>
    <row r="77" spans="2:5">
      <c r="B77" s="10">
        <f t="shared" si="1"/>
        <v>73</v>
      </c>
      <c r="C77" s="6" t="s">
        <v>35</v>
      </c>
      <c r="D77" s="1" t="s">
        <v>90</v>
      </c>
      <c r="E77" s="23"/>
    </row>
    <row r="78" spans="2:5">
      <c r="B78" s="10">
        <f t="shared" si="1"/>
        <v>74</v>
      </c>
      <c r="C78" s="9" t="s">
        <v>129</v>
      </c>
      <c r="D78" s="1" t="s">
        <v>90</v>
      </c>
      <c r="E78" s="23"/>
    </row>
    <row r="79" spans="2:5">
      <c r="B79" s="10">
        <f t="shared" si="1"/>
        <v>75</v>
      </c>
      <c r="C79" s="6" t="s">
        <v>26</v>
      </c>
      <c r="D79" s="1" t="s">
        <v>90</v>
      </c>
      <c r="E79" s="23"/>
    </row>
    <row r="80" spans="2:5">
      <c r="B80" s="10">
        <f t="shared" si="1"/>
        <v>76</v>
      </c>
      <c r="C80" s="6" t="s">
        <v>27</v>
      </c>
      <c r="D80" s="1" t="s">
        <v>90</v>
      </c>
      <c r="E80" s="23"/>
    </row>
    <row r="81" spans="2:5">
      <c r="B81" s="10">
        <f t="shared" si="1"/>
        <v>77</v>
      </c>
      <c r="C81" s="9" t="s">
        <v>28</v>
      </c>
      <c r="D81" s="1" t="s">
        <v>90</v>
      </c>
      <c r="E81" s="23"/>
    </row>
    <row r="82" spans="2:5" ht="40.5">
      <c r="B82" s="10">
        <f t="shared" si="1"/>
        <v>78</v>
      </c>
      <c r="C82" s="6" t="s">
        <v>33</v>
      </c>
      <c r="D82" s="1" t="s">
        <v>90</v>
      </c>
      <c r="E82" s="23"/>
    </row>
    <row r="83" spans="2:5">
      <c r="B83" s="10">
        <f t="shared" si="1"/>
        <v>79</v>
      </c>
      <c r="C83" s="6" t="s">
        <v>63</v>
      </c>
      <c r="D83" s="1" t="s">
        <v>90</v>
      </c>
      <c r="E83" s="23"/>
    </row>
    <row r="84" spans="2:5">
      <c r="B84" s="10">
        <f t="shared" si="1"/>
        <v>80</v>
      </c>
      <c r="C84" s="6" t="s">
        <v>88</v>
      </c>
      <c r="D84" s="4" t="s">
        <v>87</v>
      </c>
      <c r="E84" s="23"/>
    </row>
    <row r="85" spans="2:5" ht="27">
      <c r="B85" s="10">
        <f t="shared" si="1"/>
        <v>81</v>
      </c>
      <c r="C85" s="6" t="s">
        <v>29</v>
      </c>
      <c r="D85" s="1" t="s">
        <v>90</v>
      </c>
      <c r="E85" s="23"/>
    </row>
    <row r="86" spans="2:5">
      <c r="B86" s="10">
        <f t="shared" si="1"/>
        <v>82</v>
      </c>
      <c r="C86" s="6" t="s">
        <v>30</v>
      </c>
      <c r="D86" s="1" t="s">
        <v>91</v>
      </c>
      <c r="E86" s="23"/>
    </row>
    <row r="87" spans="2:5">
      <c r="B87" s="10">
        <f t="shared" si="1"/>
        <v>83</v>
      </c>
      <c r="C87" s="6" t="s">
        <v>34</v>
      </c>
      <c r="D87" s="1" t="s">
        <v>91</v>
      </c>
      <c r="E87" s="23"/>
    </row>
    <row r="88" spans="2:5" ht="27">
      <c r="B88" s="10">
        <f t="shared" si="1"/>
        <v>84</v>
      </c>
      <c r="C88" s="6" t="s">
        <v>31</v>
      </c>
      <c r="D88" s="1" t="s">
        <v>91</v>
      </c>
      <c r="E88" s="23"/>
    </row>
    <row r="89" spans="2:5" ht="27.75" thickBot="1">
      <c r="B89" s="10">
        <f t="shared" si="1"/>
        <v>85</v>
      </c>
      <c r="C89" s="6" t="s">
        <v>32</v>
      </c>
      <c r="D89" s="28" t="s">
        <v>90</v>
      </c>
      <c r="E89" s="29"/>
    </row>
    <row r="90" spans="2:5" ht="15" thickBot="1">
      <c r="B90" s="12"/>
      <c r="C90" s="27" t="s">
        <v>43</v>
      </c>
      <c r="D90" s="31"/>
      <c r="E90" s="32"/>
    </row>
    <row r="91" spans="2:5" ht="40.5">
      <c r="B91" s="11">
        <f>+B89+1</f>
        <v>86</v>
      </c>
      <c r="C91" s="6" t="s">
        <v>101</v>
      </c>
      <c r="D91" s="15" t="s">
        <v>90</v>
      </c>
      <c r="E91" s="30"/>
    </row>
    <row r="92" spans="2:5" ht="38.25" customHeight="1">
      <c r="B92" s="11">
        <f>+B91+1</f>
        <v>87</v>
      </c>
      <c r="C92" s="6" t="s">
        <v>124</v>
      </c>
      <c r="D92" s="1" t="s">
        <v>90</v>
      </c>
      <c r="E92" s="24"/>
    </row>
    <row r="93" spans="2:5" ht="27.75" customHeight="1">
      <c r="B93" s="11">
        <f t="shared" ref="B93:B107" si="2">+B92+1</f>
        <v>88</v>
      </c>
      <c r="C93" s="6" t="s">
        <v>102</v>
      </c>
      <c r="D93" s="1" t="s">
        <v>90</v>
      </c>
      <c r="E93" s="24"/>
    </row>
    <row r="94" spans="2:5" ht="54">
      <c r="B94" s="11">
        <f t="shared" si="2"/>
        <v>89</v>
      </c>
      <c r="C94" s="6" t="s">
        <v>123</v>
      </c>
      <c r="D94" s="1" t="s">
        <v>90</v>
      </c>
      <c r="E94" s="24"/>
    </row>
    <row r="95" spans="2:5" ht="40.5">
      <c r="B95" s="11">
        <f t="shared" si="2"/>
        <v>90</v>
      </c>
      <c r="C95" s="6" t="s">
        <v>64</v>
      </c>
      <c r="D95" s="1" t="s">
        <v>90</v>
      </c>
      <c r="E95" s="24"/>
    </row>
    <row r="96" spans="2:5" ht="40.5">
      <c r="B96" s="11">
        <f t="shared" si="2"/>
        <v>91</v>
      </c>
      <c r="C96" s="6" t="s">
        <v>125</v>
      </c>
      <c r="D96" s="1" t="s">
        <v>90</v>
      </c>
      <c r="E96" s="24"/>
    </row>
    <row r="97" spans="2:5" ht="40.5">
      <c r="B97" s="11">
        <f t="shared" si="2"/>
        <v>92</v>
      </c>
      <c r="C97" s="6" t="s">
        <v>65</v>
      </c>
      <c r="D97" s="1" t="s">
        <v>90</v>
      </c>
      <c r="E97" s="24"/>
    </row>
    <row r="98" spans="2:5" ht="21" customHeight="1">
      <c r="B98" s="11">
        <f>+B97+1</f>
        <v>93</v>
      </c>
      <c r="C98" s="9" t="s">
        <v>103</v>
      </c>
      <c r="D98" s="1" t="s">
        <v>90</v>
      </c>
      <c r="E98" s="24"/>
    </row>
    <row r="99" spans="2:5">
      <c r="B99" s="11">
        <f t="shared" si="2"/>
        <v>94</v>
      </c>
      <c r="C99" s="9" t="s">
        <v>104</v>
      </c>
      <c r="D99" s="1" t="s">
        <v>90</v>
      </c>
      <c r="E99" s="24"/>
    </row>
    <row r="100" spans="2:5">
      <c r="B100" s="11">
        <f t="shared" si="2"/>
        <v>95</v>
      </c>
      <c r="C100" s="9" t="s">
        <v>105</v>
      </c>
      <c r="D100" s="1" t="s">
        <v>90</v>
      </c>
      <c r="E100" s="24"/>
    </row>
    <row r="101" spans="2:5">
      <c r="B101" s="11">
        <f t="shared" si="2"/>
        <v>96</v>
      </c>
      <c r="C101" s="9" t="s">
        <v>106</v>
      </c>
      <c r="D101" s="1" t="s">
        <v>90</v>
      </c>
      <c r="E101" s="24"/>
    </row>
    <row r="102" spans="2:5">
      <c r="B102" s="11">
        <f t="shared" si="2"/>
        <v>97</v>
      </c>
      <c r="C102" s="9" t="s">
        <v>107</v>
      </c>
      <c r="D102" s="1" t="s">
        <v>90</v>
      </c>
      <c r="E102" s="24"/>
    </row>
    <row r="103" spans="2:5">
      <c r="B103" s="11">
        <f t="shared" si="2"/>
        <v>98</v>
      </c>
      <c r="C103" s="9" t="s">
        <v>108</v>
      </c>
      <c r="D103" s="1" t="s">
        <v>90</v>
      </c>
      <c r="E103" s="24"/>
    </row>
    <row r="104" spans="2:5">
      <c r="B104" s="11">
        <f t="shared" si="2"/>
        <v>99</v>
      </c>
      <c r="C104" s="9" t="s">
        <v>44</v>
      </c>
      <c r="D104" s="1" t="s">
        <v>90</v>
      </c>
      <c r="E104" s="24"/>
    </row>
    <row r="105" spans="2:5">
      <c r="B105" s="11">
        <f t="shared" si="2"/>
        <v>100</v>
      </c>
      <c r="C105" s="9" t="s">
        <v>109</v>
      </c>
      <c r="D105" s="1" t="s">
        <v>90</v>
      </c>
      <c r="E105" s="24"/>
    </row>
    <row r="106" spans="2:5">
      <c r="B106" s="11">
        <f t="shared" si="2"/>
        <v>101</v>
      </c>
      <c r="C106" s="9" t="s">
        <v>110</v>
      </c>
      <c r="D106" s="1" t="s">
        <v>90</v>
      </c>
      <c r="E106" s="24"/>
    </row>
    <row r="107" spans="2:5">
      <c r="B107" s="11">
        <f t="shared" si="2"/>
        <v>102</v>
      </c>
      <c r="C107" s="9" t="s">
        <v>111</v>
      </c>
      <c r="D107" s="1" t="s">
        <v>90</v>
      </c>
      <c r="E107" s="24"/>
    </row>
    <row r="108" spans="2:5">
      <c r="B108" s="11">
        <f>+B107+1</f>
        <v>103</v>
      </c>
      <c r="C108" s="9" t="s">
        <v>112</v>
      </c>
      <c r="D108" s="1" t="s">
        <v>90</v>
      </c>
      <c r="E108" s="24"/>
    </row>
    <row r="109" spans="2:5">
      <c r="B109" s="11">
        <f t="shared" ref="B109:B118" si="3">+B108+1</f>
        <v>104</v>
      </c>
      <c r="C109" s="9" t="s">
        <v>113</v>
      </c>
      <c r="D109" s="1" t="s">
        <v>90</v>
      </c>
      <c r="E109" s="24"/>
    </row>
    <row r="110" spans="2:5">
      <c r="B110" s="11">
        <f t="shared" si="3"/>
        <v>105</v>
      </c>
      <c r="C110" s="9" t="s">
        <v>114</v>
      </c>
      <c r="D110" s="1" t="s">
        <v>90</v>
      </c>
      <c r="E110" s="24"/>
    </row>
    <row r="111" spans="2:5">
      <c r="B111" s="11">
        <f t="shared" si="3"/>
        <v>106</v>
      </c>
      <c r="C111" s="9" t="s">
        <v>115</v>
      </c>
      <c r="D111" s="1" t="s">
        <v>90</v>
      </c>
      <c r="E111" s="24"/>
    </row>
    <row r="112" spans="2:5">
      <c r="B112" s="11">
        <f t="shared" si="3"/>
        <v>107</v>
      </c>
      <c r="C112" s="9" t="s">
        <v>116</v>
      </c>
      <c r="D112" s="1" t="s">
        <v>90</v>
      </c>
      <c r="E112" s="24"/>
    </row>
    <row r="113" spans="2:5">
      <c r="B113" s="11">
        <f t="shared" si="3"/>
        <v>108</v>
      </c>
      <c r="C113" s="9" t="s">
        <v>117</v>
      </c>
      <c r="D113" s="1" t="s">
        <v>90</v>
      </c>
      <c r="E113" s="24"/>
    </row>
    <row r="114" spans="2:5">
      <c r="B114" s="11">
        <f t="shared" si="3"/>
        <v>109</v>
      </c>
      <c r="C114" s="9" t="s">
        <v>118</v>
      </c>
      <c r="D114" s="1" t="s">
        <v>90</v>
      </c>
      <c r="E114" s="24"/>
    </row>
    <row r="115" spans="2:5">
      <c r="B115" s="11">
        <f t="shared" si="3"/>
        <v>110</v>
      </c>
      <c r="C115" s="9" t="s">
        <v>119</v>
      </c>
      <c r="D115" s="1" t="s">
        <v>90</v>
      </c>
      <c r="E115" s="24"/>
    </row>
    <row r="116" spans="2:5">
      <c r="B116" s="11">
        <f t="shared" si="3"/>
        <v>111</v>
      </c>
      <c r="C116" s="9" t="s">
        <v>120</v>
      </c>
      <c r="D116" s="1" t="s">
        <v>90</v>
      </c>
      <c r="E116" s="24"/>
    </row>
    <row r="117" spans="2:5">
      <c r="B117" s="11">
        <f t="shared" si="3"/>
        <v>112</v>
      </c>
      <c r="C117" s="9" t="s">
        <v>121</v>
      </c>
      <c r="D117" s="1" t="s">
        <v>90</v>
      </c>
      <c r="E117" s="24"/>
    </row>
    <row r="118" spans="2:5" ht="15" thickBot="1">
      <c r="B118" s="33">
        <f t="shared" si="3"/>
        <v>113</v>
      </c>
      <c r="C118" s="34" t="s">
        <v>122</v>
      </c>
      <c r="D118" s="28" t="s">
        <v>90</v>
      </c>
      <c r="E118" s="35"/>
    </row>
    <row r="119" spans="2:5" ht="17.25" thickBot="1">
      <c r="B119" s="42" t="s">
        <v>131</v>
      </c>
      <c r="C119" s="43"/>
      <c r="D119" s="44"/>
      <c r="E119" s="36">
        <f>+SUM(E5:E118)</f>
        <v>0</v>
      </c>
    </row>
    <row r="120" spans="2:5">
      <c r="C120" s="20"/>
      <c r="D120" s="19"/>
    </row>
    <row r="121" spans="2:5">
      <c r="C121" s="20"/>
    </row>
  </sheetData>
  <mergeCells count="3">
    <mergeCell ref="E3:E4"/>
    <mergeCell ref="B2:E2"/>
    <mergeCell ref="B119:D119"/>
  </mergeCells>
  <phoneticPr fontId="6" type="noConversion"/>
  <printOptions horizontalCentered="1"/>
  <pageMargins left="0.11811023622047245" right="0.11811023622047245" top="0.15748031496062992" bottom="0.15748031496062992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FOE</vt:lpstr>
      <vt:lpstr>FOE!Área_de_impresión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Merys Castro Pereira</dc:creator>
  <cp:lastModifiedBy>johanna gonzalez moreno</cp:lastModifiedBy>
  <cp:lastPrinted>2026-10-15T01:00:39Z</cp:lastPrinted>
  <dcterms:created xsi:type="dcterms:W3CDTF">2024-05-09T11:42:22Z</dcterms:created>
  <dcterms:modified xsi:type="dcterms:W3CDTF">2026-10-15T03:09:31Z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2024-05-09T12:07:45Z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d4c95374-5f05-4e94-bb52-4c63a647bc98</vt:lpwstr>
  </property>
  <property fmtid="{D5CDD505-2E9C-101B-9397-08002B2CF9AE}" pid="7" name="MSIP_Label_defa4170-0d19-0005-0004-bc88714345d2_ActionId">
    <vt:lpwstr>59ed9596-1c3a-4a26-8de3-6f7ef06d9836</vt:lpwstr>
  </property>
  <property fmtid="{D5CDD505-2E9C-101B-9397-08002B2CF9AE}" pid="8" name="MSIP_Label_defa4170-0d19-0005-0004-bc88714345d2_ContentBits">
    <vt:lpwstr>0</vt:lpwstr>
  </property>
</Properties>
</file>