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\\172.24.16.4\Publico\ANG\COMBUSTIBLE 2026 - 2030\ETAPA PRECONTRACTUAL\Documentos iniciales\Proyecto pliego condiciones 2026\"/>
    </mc:Choice>
  </mc:AlternateContent>
  <xr:revisionPtr revIDLastSave="0" documentId="13_ncr:1_{7BFD3D5E-D98A-4A80-894F-88B1DC1422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ES" sheetId="1" r:id="rId1"/>
    <sheet name="GRÁFICOS" sheetId="2" r:id="rId2"/>
    <sheet name="Hoja3" sheetId="3" r:id="rId3"/>
  </sheets>
  <definedNames>
    <definedName name="_xlnm.Print_Area" localSheetId="0">AES!#REF!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6" i="2" l="1"/>
  <c r="C28" i="2" l="1"/>
  <c r="C29" i="2"/>
  <c r="C30" i="2"/>
  <c r="C31" i="2"/>
  <c r="C32" i="2"/>
  <c r="C33" i="2"/>
  <c r="C34" i="2"/>
  <c r="C35" i="2"/>
  <c r="C27" i="2"/>
  <c r="A4" i="2"/>
  <c r="A5" i="2" s="1"/>
  <c r="A6" i="2" s="1"/>
  <c r="A7" i="2" s="1"/>
  <c r="A8" i="2" s="1"/>
  <c r="A9" i="2" s="1"/>
  <c r="A10" i="2" s="1"/>
  <c r="A11" i="2" s="1"/>
  <c r="A12" i="2" s="1"/>
</calcChain>
</file>

<file path=xl/sharedStrings.xml><?xml version="1.0" encoding="utf-8"?>
<sst xmlns="http://schemas.openxmlformats.org/spreadsheetml/2006/main" count="42" uniqueCount="31">
  <si>
    <t>AÑO</t>
  </si>
  <si>
    <t>SALARIO MES</t>
  </si>
  <si>
    <t>VARIAC. %</t>
  </si>
  <si>
    <t>TRM</t>
  </si>
  <si>
    <t>FINAL MES</t>
  </si>
  <si>
    <t>TASA</t>
  </si>
  <si>
    <t>INSTITUTO NACIONAL DE MEDICINA LEGAL Y CIENCIAS FORENSES - REGIONAL OCCIDENTE</t>
  </si>
  <si>
    <t>GRUPO  REGIONAL ADMINISTRATIVO Y FINANCIERO</t>
  </si>
  <si>
    <t>Suministro de combustibles para los vehículos y plantas eléctricas de la Regional Occidente</t>
  </si>
  <si>
    <t>PROCESO DE SELECCIÓN SASI-0002-DROC-2026</t>
  </si>
  <si>
    <t>ANEXO 13: LANCES PORCENTAJES DE DESCUENTOS SOBRE LOS PRECIOS OFERTADOS</t>
  </si>
  <si>
    <t>Como proponente y participante de la subasta inversa presencial dentro del Proceso de Selección Nro. SASI-0002-DROC-2026, cuyo objeto es el suministro de combustibles para los vehículos y plantas eléctricas de la Regional Occidente, manifiesto que conozco los lineamientos para el desarrollo de la misma, por lo que presento los lances de descuentos sobre los precios ofertados.</t>
  </si>
  <si>
    <t>NIT:</t>
  </si>
  <si>
    <t>PROPONENTE:</t>
  </si>
  <si>
    <t>DIRECCIÓN:</t>
  </si>
  <si>
    <t>TELÉFONO:</t>
  </si>
  <si>
    <t>CORREO ELECTRÓNICO:</t>
  </si>
  <si>
    <t>MEJOR % DE DESCUENTO SEGÚN OFERTAS</t>
  </si>
  <si>
    <t>INFORMACIÓN DE DESCUENTO SEGÚN OFERTAS</t>
  </si>
  <si>
    <t>%</t>
  </si>
  <si>
    <t>FIRMA COORDINADOR GRADF</t>
  </si>
  <si>
    <t>LANCE Nro.</t>
  </si>
  <si>
    <t xml:space="preserve">Avenida de las Américas Nro. 98-25 Pereira - Risaralda, Telefax 606-3515310 - 60401 - 60040
drocadministrativa@medicinalegal.gov.co 
www.medicinalegal.gov.co
</t>
  </si>
  <si>
    <t xml:space="preserve">OBSERVACIÓN </t>
  </si>
  <si>
    <t>VÁLIDO</t>
  </si>
  <si>
    <t>NO VÁLIDO</t>
  </si>
  <si>
    <t>CALIDAD DE ASISTENTE:</t>
  </si>
  <si>
    <t>ASISTENTE CON PODER</t>
  </si>
  <si>
    <t>REP. LEGAL O APODERADO</t>
  </si>
  <si>
    <t>OBSERVACIÓN:</t>
  </si>
  <si>
    <t xml:space="preserve"> % BASE DE MEJORA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</si>
</sst>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8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3" fillId="0" borderId="5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4" fillId="0" borderId="23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17" xfId="0" applyFont="1" applyBorder="1" applyAlignment="1">
      <alignment vertical="top"/>
    </xf>
    <xf numFmtId="0" fontId="4" fillId="0" borderId="24" xfId="0" applyFont="1" applyBorder="1" applyAlignment="1">
      <alignment vertical="top"/>
    </xf>
    <xf numFmtId="6" fontId="3" fillId="0" borderId="22" xfId="0" applyNumberFormat="1" applyFont="1" applyBorder="1" applyAlignment="1">
      <alignment vertical="top"/>
    </xf>
    <xf numFmtId="0" fontId="3" fillId="0" borderId="20" xfId="0" applyFont="1" applyBorder="1" applyAlignment="1">
      <alignment vertical="top"/>
    </xf>
    <xf numFmtId="6" fontId="3" fillId="0" borderId="6" xfId="0" applyNumberFormat="1" applyFont="1" applyBorder="1" applyAlignment="1">
      <alignment vertical="top"/>
    </xf>
    <xf numFmtId="0" fontId="4" fillId="0" borderId="28" xfId="0" applyFont="1" applyBorder="1" applyAlignment="1">
      <alignment vertical="top"/>
    </xf>
    <xf numFmtId="0" fontId="4" fillId="0" borderId="28" xfId="0" applyFont="1" applyBorder="1" applyAlignment="1">
      <alignment horizontal="center" vertical="top"/>
    </xf>
    <xf numFmtId="0" fontId="3" fillId="0" borderId="5" xfId="0" applyFont="1" applyBorder="1" applyAlignment="1">
      <alignment vertical="top"/>
    </xf>
    <xf numFmtId="17" fontId="3" fillId="0" borderId="3" xfId="0" applyNumberFormat="1" applyFont="1" applyBorder="1" applyAlignment="1">
      <alignment vertical="top"/>
    </xf>
    <xf numFmtId="17" fontId="3" fillId="0" borderId="29" xfId="0" applyNumberFormat="1" applyFont="1" applyBorder="1" applyAlignment="1">
      <alignment vertical="top"/>
    </xf>
    <xf numFmtId="0" fontId="3" fillId="0" borderId="28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29" xfId="0" applyFont="1" applyBorder="1" applyAlignment="1">
      <alignment vertical="top"/>
    </xf>
    <xf numFmtId="0" fontId="3" fillId="0" borderId="0" xfId="0" applyFont="1" applyAlignment="1">
      <alignment vertical="top"/>
    </xf>
    <xf numFmtId="10" fontId="3" fillId="0" borderId="0" xfId="0" applyNumberFormat="1" applyFont="1" applyAlignment="1">
      <alignment vertical="top"/>
    </xf>
    <xf numFmtId="0" fontId="4" fillId="0" borderId="19" xfId="0" applyFont="1" applyBorder="1" applyAlignment="1">
      <alignment vertical="top"/>
    </xf>
    <xf numFmtId="10" fontId="3" fillId="0" borderId="18" xfId="0" applyNumberFormat="1" applyFont="1" applyBorder="1" applyAlignment="1">
      <alignment vertical="top"/>
    </xf>
    <xf numFmtId="17" fontId="3" fillId="0" borderId="5" xfId="0" applyNumberFormat="1" applyFont="1" applyBorder="1" applyAlignment="1">
      <alignment vertical="top"/>
    </xf>
    <xf numFmtId="2" fontId="3" fillId="0" borderId="22" xfId="0" applyNumberFormat="1" applyFont="1" applyBorder="1" applyAlignment="1">
      <alignment vertical="top"/>
    </xf>
    <xf numFmtId="2" fontId="3" fillId="0" borderId="4" xfId="0" applyNumberFormat="1" applyFont="1" applyBorder="1" applyAlignment="1">
      <alignment vertical="top"/>
    </xf>
    <xf numFmtId="2" fontId="3" fillId="0" borderId="20" xfId="0" applyNumberFormat="1" applyFont="1" applyBorder="1" applyAlignment="1">
      <alignment vertical="top"/>
    </xf>
    <xf numFmtId="17" fontId="3" fillId="0" borderId="21" xfId="0" applyNumberFormat="1" applyFont="1" applyBorder="1" applyAlignment="1">
      <alignment vertical="top"/>
    </xf>
    <xf numFmtId="2" fontId="3" fillId="0" borderId="6" xfId="0" applyNumberFormat="1" applyFont="1" applyBorder="1" applyAlignment="1">
      <alignment vertical="top"/>
    </xf>
    <xf numFmtId="2" fontId="3" fillId="0" borderId="16" xfId="0" applyNumberFormat="1" applyFont="1" applyBorder="1" applyAlignment="1">
      <alignment vertical="top"/>
    </xf>
    <xf numFmtId="2" fontId="3" fillId="0" borderId="21" xfId="0" applyNumberFormat="1" applyFont="1" applyBorder="1" applyAlignment="1">
      <alignment vertical="top"/>
    </xf>
    <xf numFmtId="17" fontId="3" fillId="0" borderId="27" xfId="0" applyNumberFormat="1" applyFont="1" applyBorder="1" applyAlignment="1">
      <alignment vertical="top"/>
    </xf>
    <xf numFmtId="2" fontId="3" fillId="0" borderId="25" xfId="0" applyNumberFormat="1" applyFont="1" applyBorder="1" applyAlignment="1">
      <alignment vertical="top"/>
    </xf>
    <xf numFmtId="2" fontId="3" fillId="0" borderId="26" xfId="0" applyNumberFormat="1" applyFont="1" applyBorder="1" applyAlignment="1">
      <alignment vertical="top"/>
    </xf>
    <xf numFmtId="2" fontId="3" fillId="0" borderId="27" xfId="0" applyNumberFormat="1" applyFont="1" applyBorder="1" applyAlignment="1">
      <alignment vertical="top"/>
    </xf>
    <xf numFmtId="10" fontId="3" fillId="0" borderId="13" xfId="0" applyNumberFormat="1" applyFont="1" applyBorder="1" applyAlignment="1">
      <alignment horizontal="center" vertical="top"/>
    </xf>
    <xf numFmtId="10" fontId="3" fillId="0" borderId="15" xfId="0" applyNumberFormat="1" applyFont="1" applyBorder="1" applyAlignment="1">
      <alignment horizontal="center" vertical="top"/>
    </xf>
    <xf numFmtId="0" fontId="3" fillId="0" borderId="19" xfId="0" applyFont="1" applyBorder="1" applyAlignment="1">
      <alignment vertical="top"/>
    </xf>
    <xf numFmtId="10" fontId="3" fillId="0" borderId="15" xfId="0" applyNumberFormat="1" applyFont="1" applyBorder="1" applyAlignment="1">
      <alignment vertical="top"/>
    </xf>
    <xf numFmtId="10" fontId="3" fillId="0" borderId="13" xfId="0" applyNumberFormat="1" applyFont="1" applyBorder="1" applyAlignment="1">
      <alignment vertical="top"/>
    </xf>
    <xf numFmtId="6" fontId="3" fillId="0" borderId="14" xfId="0" applyNumberFormat="1" applyFont="1" applyBorder="1" applyAlignment="1">
      <alignment vertical="top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justify" vertical="top"/>
    </xf>
    <xf numFmtId="0" fontId="5" fillId="0" borderId="0" xfId="0" applyFont="1"/>
    <xf numFmtId="0" fontId="0" fillId="0" borderId="0" xfId="0" applyAlignment="1">
      <alignment horizontal="justify" vertical="top"/>
    </xf>
    <xf numFmtId="0" fontId="0" fillId="0" borderId="30" xfId="0" applyBorder="1" applyAlignment="1">
      <alignment vertical="top"/>
    </xf>
    <xf numFmtId="0" fontId="0" fillId="0" borderId="15" xfId="0" applyBorder="1" applyAlignment="1">
      <alignment vertical="top"/>
    </xf>
    <xf numFmtId="0" fontId="6" fillId="0" borderId="36" xfId="0" applyFont="1" applyBorder="1" applyAlignment="1">
      <alignment horizontal="justify" vertical="top"/>
    </xf>
    <xf numFmtId="0" fontId="0" fillId="0" borderId="9" xfId="0" applyBorder="1"/>
    <xf numFmtId="0" fontId="0" fillId="0" borderId="10" xfId="0" applyBorder="1"/>
    <xf numFmtId="0" fontId="2" fillId="0" borderId="6" xfId="0" applyFont="1" applyBorder="1" applyAlignment="1">
      <alignment horizontal="center" vertical="top" wrapText="1"/>
    </xf>
    <xf numFmtId="0" fontId="0" fillId="0" borderId="16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6" fillId="0" borderId="36" xfId="0" applyFont="1" applyBorder="1" applyAlignment="1">
      <alignment horizontal="justify" vertical="top"/>
    </xf>
    <xf numFmtId="0" fontId="6" fillId="0" borderId="13" xfId="0" applyFont="1" applyBorder="1" applyAlignment="1">
      <alignment horizontal="justify" vertical="top"/>
    </xf>
    <xf numFmtId="0" fontId="6" fillId="0" borderId="3" xfId="0" applyFont="1" applyBorder="1" applyAlignment="1">
      <alignment horizontal="justify" vertical="top"/>
    </xf>
    <xf numFmtId="0" fontId="6" fillId="0" borderId="16" xfId="0" applyFont="1" applyBorder="1" applyAlignment="1">
      <alignment horizontal="justify" vertical="top"/>
    </xf>
    <xf numFmtId="0" fontId="6" fillId="0" borderId="21" xfId="0" applyFont="1" applyBorder="1" applyAlignment="1">
      <alignment horizontal="justify" vertical="top"/>
    </xf>
    <xf numFmtId="0" fontId="6" fillId="0" borderId="29" xfId="0" applyFont="1" applyBorder="1" applyAlignment="1">
      <alignment horizontal="justify" vertical="top"/>
    </xf>
    <xf numFmtId="0" fontId="6" fillId="0" borderId="26" xfId="0" applyFont="1" applyBorder="1" applyAlignment="1">
      <alignment horizontal="justify" vertical="top"/>
    </xf>
    <xf numFmtId="0" fontId="6" fillId="0" borderId="27" xfId="0" applyFont="1" applyBorder="1" applyAlignment="1">
      <alignment horizontal="justify" vertical="top"/>
    </xf>
    <xf numFmtId="0" fontId="6" fillId="0" borderId="30" xfId="0" applyFont="1" applyBorder="1" applyAlignment="1">
      <alignment horizontal="justify" vertical="top"/>
    </xf>
    <xf numFmtId="0" fontId="6" fillId="0" borderId="15" xfId="0" applyFont="1" applyBorder="1" applyAlignment="1">
      <alignment horizontal="justify" vertical="top"/>
    </xf>
    <xf numFmtId="0" fontId="6" fillId="0" borderId="37" xfId="0" applyFont="1" applyBorder="1" applyAlignment="1">
      <alignment horizontal="distributed" vertical="top"/>
    </xf>
    <xf numFmtId="0" fontId="6" fillId="0" borderId="31" xfId="0" applyFont="1" applyBorder="1" applyAlignment="1">
      <alignment horizontal="distributed" vertical="top"/>
    </xf>
    <xf numFmtId="0" fontId="6" fillId="0" borderId="31" xfId="0" applyFont="1" applyBorder="1" applyAlignment="1">
      <alignment horizontal="justify" vertical="top"/>
    </xf>
    <xf numFmtId="0" fontId="6" fillId="0" borderId="38" xfId="0" applyFont="1" applyBorder="1" applyAlignment="1">
      <alignment horizontal="justify" vertical="top"/>
    </xf>
    <xf numFmtId="0" fontId="1" fillId="0" borderId="34" xfId="0" applyFont="1" applyBorder="1" applyAlignment="1">
      <alignment horizontal="justify" vertical="top"/>
    </xf>
    <xf numFmtId="0" fontId="1" fillId="0" borderId="30" xfId="0" applyFont="1" applyBorder="1" applyAlignment="1">
      <alignment horizontal="justify" vertical="top"/>
    </xf>
    <xf numFmtId="0" fontId="1" fillId="0" borderId="6" xfId="0" applyFont="1" applyBorder="1" applyAlignment="1">
      <alignment horizontal="justify" vertical="top"/>
    </xf>
    <xf numFmtId="0" fontId="1" fillId="0" borderId="35" xfId="0" applyFont="1" applyBorder="1" applyAlignment="1">
      <alignment horizontal="justify" vertical="top"/>
    </xf>
    <xf numFmtId="0" fontId="1" fillId="0" borderId="36" xfId="0" applyFont="1" applyBorder="1" applyAlignment="1">
      <alignment horizontal="justify" vertical="top"/>
    </xf>
    <xf numFmtId="0" fontId="1" fillId="0" borderId="25" xfId="0" applyFont="1" applyBorder="1" applyAlignment="1">
      <alignment horizontal="justify" vertical="top"/>
    </xf>
    <xf numFmtId="0" fontId="0" fillId="0" borderId="32" xfId="0" applyBorder="1" applyAlignment="1">
      <alignment horizontal="justify" vertical="top"/>
    </xf>
    <xf numFmtId="0" fontId="0" fillId="0" borderId="33" xfId="0" applyBorder="1" applyAlignment="1">
      <alignment horizontal="justify" vertical="top"/>
    </xf>
    <xf numFmtId="0" fontId="0" fillId="0" borderId="18" xfId="0" applyBorder="1" applyAlignment="1">
      <alignment horizontal="justify" vertical="top"/>
    </xf>
    <xf numFmtId="0" fontId="0" fillId="0" borderId="34" xfId="0" applyBorder="1" applyAlignment="1">
      <alignment horizontal="justify" vertical="top"/>
    </xf>
    <xf numFmtId="0" fontId="0" fillId="0" borderId="30" xfId="0" applyBorder="1" applyAlignment="1">
      <alignment horizontal="justify" vertical="top"/>
    </xf>
    <xf numFmtId="0" fontId="0" fillId="0" borderId="15" xfId="0" applyBorder="1" applyAlignment="1">
      <alignment horizontal="justify" vertical="top"/>
    </xf>
    <xf numFmtId="0" fontId="0" fillId="0" borderId="35" xfId="0" applyBorder="1" applyAlignment="1">
      <alignment horizontal="justify" vertical="top"/>
    </xf>
    <xf numFmtId="0" fontId="0" fillId="0" borderId="36" xfId="0" applyBorder="1" applyAlignment="1">
      <alignment horizontal="justify" vertical="top"/>
    </xf>
    <xf numFmtId="0" fontId="0" fillId="0" borderId="13" xfId="0" applyBorder="1" applyAlignment="1">
      <alignment horizontal="justify" vertical="top"/>
    </xf>
    <xf numFmtId="0" fontId="2" fillId="0" borderId="3" xfId="0" applyFont="1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0" xfId="0" applyFont="1" applyAlignment="1">
      <alignment horizontal="justify" vertical="top"/>
    </xf>
    <xf numFmtId="0" fontId="0" fillId="0" borderId="0" xfId="0" applyAlignment="1">
      <alignment horizontal="justify" vertical="top"/>
    </xf>
    <xf numFmtId="0" fontId="1" fillId="0" borderId="32" xfId="0" applyFont="1" applyBorder="1" applyAlignment="1">
      <alignment horizontal="justify" vertical="top"/>
    </xf>
    <xf numFmtId="0" fontId="1" fillId="0" borderId="33" xfId="0" applyFont="1" applyBorder="1" applyAlignment="1">
      <alignment horizontal="justify" vertical="top"/>
    </xf>
    <xf numFmtId="0" fontId="1" fillId="0" borderId="22" xfId="0" applyFont="1" applyBorder="1" applyAlignment="1">
      <alignment horizontal="justify" vertical="top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31" xfId="0" applyFont="1" applyBorder="1" applyAlignment="1">
      <alignment horizontal="center" vertical="top"/>
    </xf>
    <xf numFmtId="0" fontId="6" fillId="0" borderId="31" xfId="0" applyFont="1" applyBorder="1" applyAlignment="1">
      <alignment horizontal="center" vertical="top"/>
    </xf>
    <xf numFmtId="0" fontId="6" fillId="0" borderId="30" xfId="0" applyFont="1" applyBorder="1" applyAlignment="1">
      <alignment horizontal="center" vertical="top"/>
    </xf>
    <xf numFmtId="10" fontId="6" fillId="0" borderId="30" xfId="0" applyNumberFormat="1" applyFont="1" applyBorder="1" applyAlignment="1">
      <alignment horizontal="center" vertical="top"/>
    </xf>
    <xf numFmtId="0" fontId="6" fillId="0" borderId="30" xfId="0" applyFont="1" applyBorder="1" applyAlignment="1">
      <alignment horizontal="center" vertical="top"/>
    </xf>
    <xf numFmtId="0" fontId="6" fillId="0" borderId="36" xfId="0" applyFont="1" applyBorder="1" applyAlignment="1">
      <alignment horizontal="center" vertical="top"/>
    </xf>
    <xf numFmtId="0" fontId="1" fillId="0" borderId="28" xfId="0" applyFont="1" applyBorder="1" applyAlignment="1">
      <alignment horizontal="justify" vertical="top"/>
    </xf>
    <xf numFmtId="0" fontId="1" fillId="0" borderId="17" xfId="0" applyFont="1" applyBorder="1" applyAlignment="1">
      <alignment horizontal="justify" vertical="top"/>
    </xf>
    <xf numFmtId="0" fontId="1" fillId="0" borderId="39" xfId="0" applyFont="1" applyBorder="1" applyAlignment="1">
      <alignment horizontal="justify" vertical="top"/>
    </xf>
    <xf numFmtId="10" fontId="6" fillId="0" borderId="31" xfId="0" applyNumberFormat="1" applyFont="1" applyBorder="1" applyAlignment="1">
      <alignment horizontal="center" vertical="top"/>
    </xf>
    <xf numFmtId="0" fontId="2" fillId="0" borderId="16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top"/>
    </xf>
    <xf numFmtId="0" fontId="6" fillId="0" borderId="25" xfId="0" applyFont="1" applyBorder="1" applyAlignment="1">
      <alignment horizontal="center" vertical="top"/>
    </xf>
    <xf numFmtId="0" fontId="6" fillId="0" borderId="26" xfId="0" applyFont="1" applyBorder="1" applyAlignment="1">
      <alignment horizontal="center" vertical="top"/>
    </xf>
    <xf numFmtId="0" fontId="6" fillId="0" borderId="27" xfId="0" applyFont="1" applyBorder="1" applyAlignment="1">
      <alignment horizontal="center" vertical="top"/>
    </xf>
    <xf numFmtId="0" fontId="6" fillId="0" borderId="40" xfId="0" applyFont="1" applyBorder="1" applyAlignment="1">
      <alignment horizontal="center" vertical="top"/>
    </xf>
    <xf numFmtId="0" fontId="6" fillId="0" borderId="41" xfId="0" applyFont="1" applyBorder="1" applyAlignment="1">
      <alignment horizontal="justify" vertical="top"/>
    </xf>
    <xf numFmtId="0" fontId="7" fillId="0" borderId="2" xfId="0" applyFont="1" applyBorder="1" applyAlignment="1">
      <alignment horizontal="distributed" vertical="top"/>
    </xf>
    <xf numFmtId="0" fontId="7" fillId="0" borderId="7" xfId="0" applyFont="1" applyBorder="1" applyAlignment="1">
      <alignment horizontal="distributed" vertical="top"/>
    </xf>
    <xf numFmtId="0" fontId="7" fillId="0" borderId="2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28" xfId="0" applyFont="1" applyBorder="1" applyAlignment="1">
      <alignment horizontal="distributed" vertical="top"/>
    </xf>
    <xf numFmtId="0" fontId="7" fillId="0" borderId="17" xfId="0" applyFont="1" applyBorder="1" applyAlignment="1">
      <alignment horizontal="distributed" vertical="top"/>
    </xf>
    <xf numFmtId="0" fontId="7" fillId="0" borderId="24" xfId="0" applyFont="1" applyBorder="1" applyAlignment="1">
      <alignment horizontal="distributed" vertical="top"/>
    </xf>
    <xf numFmtId="0" fontId="7" fillId="0" borderId="8" xfId="0" applyFont="1" applyBorder="1" applyAlignment="1">
      <alignment horizontal="distributed" vertical="top"/>
    </xf>
    <xf numFmtId="0" fontId="7" fillId="0" borderId="1" xfId="0" applyFont="1" applyBorder="1" applyAlignment="1">
      <alignment horizontal="distributed" vertical="top"/>
    </xf>
    <xf numFmtId="0" fontId="7" fillId="0" borderId="11" xfId="0" applyFont="1" applyBorder="1" applyAlignment="1">
      <alignment horizontal="distributed" vertical="top"/>
    </xf>
    <xf numFmtId="0" fontId="7" fillId="0" borderId="1" xfId="0" applyFont="1" applyBorder="1" applyAlignment="1">
      <alignment horizontal="center" vertical="top"/>
    </xf>
    <xf numFmtId="0" fontId="7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distributed" vertical="top"/>
    </xf>
    <xf numFmtId="0" fontId="7" fillId="0" borderId="39" xfId="0" applyFont="1" applyBorder="1" applyAlignment="1">
      <alignment horizontal="distributed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000"/>
              <a:t>INFLACIÓN</a:t>
            </a:r>
          </a:p>
        </c:rich>
      </c:tx>
      <c:layout>
        <c:manualLayout>
          <c:xMode val="edge"/>
          <c:yMode val="edge"/>
          <c:x val="0.47556255468066494"/>
          <c:y val="2.314814814814814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9113517060367455E-2"/>
          <c:y val="2.8252405949256341E-2"/>
          <c:w val="0.71799715660542429"/>
          <c:h val="0.68921660834062404"/>
        </c:manualLayout>
      </c:layout>
      <c:lineChart>
        <c:grouping val="standard"/>
        <c:varyColors val="0"/>
        <c:ser>
          <c:idx val="0"/>
          <c:order val="0"/>
          <c:tx>
            <c:strRef>
              <c:f>GRÁFICOS!$B$2</c:f>
              <c:strCache>
                <c:ptCount val="1"/>
                <c:pt idx="0">
                  <c:v>TASA</c:v>
                </c:pt>
              </c:strCache>
            </c:strRef>
          </c:tx>
          <c:marker>
            <c:symbol val="none"/>
          </c:marker>
          <c:cat>
            <c:numRef>
              <c:f>GRÁFICOS!$A$3:$A$12</c:f>
              <c:numCache>
                <c:formatCode>General</c:formatCode>
                <c:ptCount val="10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</c:numCache>
            </c:numRef>
          </c:cat>
          <c:val>
            <c:numRef>
              <c:f>GRÁFICOS!$B$2:$B$12</c:f>
              <c:numCache>
                <c:formatCode>0.00%</c:formatCode>
                <c:ptCount val="11"/>
                <c:pt idx="0" formatCode="General">
                  <c:v>0</c:v>
                </c:pt>
                <c:pt idx="1">
                  <c:v>2.4400000000000002E-2</c:v>
                </c:pt>
                <c:pt idx="2">
                  <c:v>1.9400000000000001E-2</c:v>
                </c:pt>
                <c:pt idx="3">
                  <c:v>3.6600000000000001E-2</c:v>
                </c:pt>
                <c:pt idx="4">
                  <c:v>6.7699999999999996E-2</c:v>
                </c:pt>
                <c:pt idx="5">
                  <c:v>5.7500000000000002E-2</c:v>
                </c:pt>
                <c:pt idx="6">
                  <c:v>4.0899999999999999E-2</c:v>
                </c:pt>
                <c:pt idx="7">
                  <c:v>3.1800000000000002E-2</c:v>
                </c:pt>
                <c:pt idx="8">
                  <c:v>3.7999999999999999E-2</c:v>
                </c:pt>
                <c:pt idx="9">
                  <c:v>1.61E-2</c:v>
                </c:pt>
                <c:pt idx="10">
                  <c:v>5.62E-2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19-411A-B0EA-D9C73770E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80897728"/>
        <c:axId val="-1280897184"/>
      </c:lineChart>
      <c:catAx>
        <c:axId val="-1280897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280897184"/>
        <c:crosses val="autoZero"/>
        <c:auto val="1"/>
        <c:lblAlgn val="ctr"/>
        <c:lblOffset val="100"/>
        <c:noMultiLvlLbl val="0"/>
      </c:catAx>
      <c:valAx>
        <c:axId val="-1280897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2808977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en-US" sz="1000"/>
              <a:t>SMMLV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GRÁFICOS!$B$25</c:f>
              <c:strCache>
                <c:ptCount val="1"/>
                <c:pt idx="0">
                  <c:v>SALARIO MES</c:v>
                </c:pt>
              </c:strCache>
            </c:strRef>
          </c:tx>
          <c:marker>
            <c:symbol val="none"/>
          </c:marker>
          <c:cat>
            <c:numRef>
              <c:f>GRÁFICOS!$A$26:$A$35</c:f>
              <c:numCache>
                <c:formatCode>General</c:formatCode>
                <c:ptCount val="10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</c:numCache>
            </c:numRef>
          </c:cat>
          <c:val>
            <c:numRef>
              <c:f>GRÁFICOS!$B$26:$B$35</c:f>
              <c:numCache>
                <c:formatCode>"$"#,##0_);[Red]\("$"#,##0\)</c:formatCode>
                <c:ptCount val="10"/>
                <c:pt idx="0">
                  <c:v>566700</c:v>
                </c:pt>
                <c:pt idx="1">
                  <c:v>589500</c:v>
                </c:pt>
                <c:pt idx="2">
                  <c:v>616000</c:v>
                </c:pt>
                <c:pt idx="3">
                  <c:v>644350</c:v>
                </c:pt>
                <c:pt idx="4">
                  <c:v>689455</c:v>
                </c:pt>
                <c:pt idx="5">
                  <c:v>737717</c:v>
                </c:pt>
                <c:pt idx="6">
                  <c:v>781242</c:v>
                </c:pt>
                <c:pt idx="7">
                  <c:v>828116</c:v>
                </c:pt>
                <c:pt idx="8">
                  <c:v>877803</c:v>
                </c:pt>
                <c:pt idx="9">
                  <c:v>908526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A2-4147-B985-A02DE41E9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280896096"/>
        <c:axId val="-1490827936"/>
      </c:lineChart>
      <c:catAx>
        <c:axId val="-1280896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490827936"/>
        <c:crosses val="autoZero"/>
        <c:auto val="1"/>
        <c:lblAlgn val="ctr"/>
        <c:lblOffset val="100"/>
        <c:noMultiLvlLbl val="0"/>
      </c:catAx>
      <c:valAx>
        <c:axId val="-1490827936"/>
        <c:scaling>
          <c:orientation val="minMax"/>
        </c:scaling>
        <c:delete val="0"/>
        <c:axPos val="l"/>
        <c:majorGridlines/>
        <c:numFmt formatCode="&quot;$&quot;#,##0_);[Red]\(&quot;$&quot;#,##0\)" sourceLinked="1"/>
        <c:majorTickMark val="out"/>
        <c:minorTickMark val="none"/>
        <c:tickLblPos val="nextTo"/>
        <c:crossAx val="-12808960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txPr>
        <a:bodyPr/>
        <a:lstStyle/>
        <a:p>
          <a:pPr>
            <a:defRPr sz="1000"/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GRÁFICOS!$B$44</c:f>
              <c:strCache>
                <c:ptCount val="1"/>
                <c:pt idx="0">
                  <c:v>TRM</c:v>
                </c:pt>
              </c:strCache>
            </c:strRef>
          </c:tx>
          <c:marker>
            <c:symbol val="none"/>
          </c:marker>
          <c:cat>
            <c:numRef>
              <c:f>GRÁFICOS!$A$45:$A$59</c:f>
              <c:numCache>
                <c:formatCode>mmm\-yy</c:formatCode>
                <c:ptCount val="15"/>
                <c:pt idx="0">
                  <c:v>44136</c:v>
                </c:pt>
                <c:pt idx="1">
                  <c:v>44166</c:v>
                </c:pt>
                <c:pt idx="2">
                  <c:v>44197</c:v>
                </c:pt>
                <c:pt idx="3">
                  <c:v>44228</c:v>
                </c:pt>
                <c:pt idx="4">
                  <c:v>44256</c:v>
                </c:pt>
                <c:pt idx="5">
                  <c:v>44287</c:v>
                </c:pt>
                <c:pt idx="6">
                  <c:v>44317</c:v>
                </c:pt>
                <c:pt idx="7">
                  <c:v>44348</c:v>
                </c:pt>
                <c:pt idx="8">
                  <c:v>44378</c:v>
                </c:pt>
                <c:pt idx="9">
                  <c:v>44409</c:v>
                </c:pt>
                <c:pt idx="10">
                  <c:v>44440</c:v>
                </c:pt>
                <c:pt idx="11">
                  <c:v>44470</c:v>
                </c:pt>
                <c:pt idx="12">
                  <c:v>44501</c:v>
                </c:pt>
                <c:pt idx="13">
                  <c:v>44531</c:v>
                </c:pt>
                <c:pt idx="14">
                  <c:v>44562</c:v>
                </c:pt>
              </c:numCache>
            </c:numRef>
          </c:cat>
          <c:val>
            <c:numRef>
              <c:f>GRÁFICOS!$B$45:$B$59</c:f>
              <c:numCache>
                <c:formatCode>0.00</c:formatCode>
                <c:ptCount val="15"/>
                <c:pt idx="0">
                  <c:v>3611.44</c:v>
                </c:pt>
                <c:pt idx="1">
                  <c:v>3432.5</c:v>
                </c:pt>
                <c:pt idx="2">
                  <c:v>3982.6</c:v>
                </c:pt>
                <c:pt idx="3">
                  <c:v>3624.39</c:v>
                </c:pt>
                <c:pt idx="4">
                  <c:v>3665.41</c:v>
                </c:pt>
                <c:pt idx="5">
                  <c:v>3699.74</c:v>
                </c:pt>
                <c:pt idx="6">
                  <c:v>3682.66</c:v>
                </c:pt>
                <c:pt idx="7">
                  <c:v>3713.17</c:v>
                </c:pt>
                <c:pt idx="8">
                  <c:v>3836.95</c:v>
                </c:pt>
                <c:pt idx="9">
                  <c:v>3806.87</c:v>
                </c:pt>
                <c:pt idx="10">
                  <c:v>3837.91</c:v>
                </c:pt>
                <c:pt idx="11">
                  <c:v>3766.1</c:v>
                </c:pt>
                <c:pt idx="12">
                  <c:v>3969.49</c:v>
                </c:pt>
                <c:pt idx="13">
                  <c:v>3981.16</c:v>
                </c:pt>
                <c:pt idx="14">
                  <c:v>3947.83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92-4052-8DD4-E6B2C2F02D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975548032"/>
        <c:axId val="-975547488"/>
      </c:lineChart>
      <c:dateAx>
        <c:axId val="-9755480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-975547488"/>
        <c:crosses val="autoZero"/>
        <c:auto val="1"/>
        <c:lblOffset val="100"/>
        <c:baseTimeUnit val="months"/>
      </c:dateAx>
      <c:valAx>
        <c:axId val="-97554748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9755480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43962</xdr:colOff>
      <xdr:row>0</xdr:row>
      <xdr:rowOff>109904</xdr:rowOff>
    </xdr:from>
    <xdr:ext cx="690457" cy="534865"/>
    <xdr:pic>
      <xdr:nvPicPr>
        <xdr:cNvPr id="3" name="21 Imagen">
          <a:extLst>
            <a:ext uri="{FF2B5EF4-FFF2-40B4-BE49-F238E27FC236}">
              <a16:creationId xmlns:a16="http://schemas.microsoft.com/office/drawing/2014/main" id="{DF09B781-04C7-4233-BD2C-AB0D2D2D2A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2732943" y="109904"/>
          <a:ext cx="690457" cy="5348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1</xdr:row>
      <xdr:rowOff>123825</xdr:rowOff>
    </xdr:from>
    <xdr:to>
      <xdr:col>9</xdr:col>
      <xdr:colOff>466725</xdr:colOff>
      <xdr:row>18</xdr:row>
      <xdr:rowOff>95250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495300</xdr:colOff>
      <xdr:row>20</xdr:row>
      <xdr:rowOff>76200</xdr:rowOff>
    </xdr:from>
    <xdr:to>
      <xdr:col>9</xdr:col>
      <xdr:colOff>495300</xdr:colOff>
      <xdr:row>37</xdr:row>
      <xdr:rowOff>38100</xdr:rowOff>
    </xdr:to>
    <xdr:graphicFrame macro="">
      <xdr:nvGraphicFramePr>
        <xdr:cNvPr id="6" name="5 Gráfico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542925</xdr:colOff>
      <xdr:row>40</xdr:row>
      <xdr:rowOff>28575</xdr:rowOff>
    </xdr:from>
    <xdr:to>
      <xdr:col>9</xdr:col>
      <xdr:colOff>542925</xdr:colOff>
      <xdr:row>57</xdr:row>
      <xdr:rowOff>0</xdr:rowOff>
    </xdr:to>
    <xdr:graphicFrame macro="">
      <xdr:nvGraphicFramePr>
        <xdr:cNvPr id="7" name="6 Gráfico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topLeftCell="A16" zoomScale="130" zoomScaleNormal="130" zoomScaleSheetLayoutView="130" workbookViewId="0">
      <selection activeCell="AE23" sqref="AE23"/>
    </sheetView>
  </sheetViews>
  <sheetFormatPr baseColWidth="10" defaultColWidth="3.7109375" defaultRowHeight="12.75" x14ac:dyDescent="0.2"/>
  <cols>
    <col min="2" max="2" width="3" customWidth="1"/>
    <col min="3" max="3" width="8.42578125" customWidth="1"/>
    <col min="4" max="4" width="9.42578125" customWidth="1"/>
    <col min="5" max="5" width="8.28515625" customWidth="1"/>
    <col min="8" max="8" width="5.42578125" customWidth="1"/>
    <col min="11" max="11" width="4.85546875" customWidth="1"/>
    <col min="15" max="15" width="5.28515625" customWidth="1"/>
    <col min="17" max="17" width="2.7109375" customWidth="1"/>
    <col min="32" max="32" width="3.42578125" customWidth="1"/>
  </cols>
  <sheetData>
    <row r="1" spans="1:22" ht="18" customHeight="1" x14ac:dyDescent="0.2"/>
    <row r="2" spans="1:22" ht="18" customHeight="1" x14ac:dyDescent="0.2"/>
    <row r="3" spans="1:22" ht="18" customHeight="1" x14ac:dyDescent="0.2"/>
    <row r="4" spans="1:22" ht="12.75" customHeight="1" x14ac:dyDescent="0.2"/>
    <row r="5" spans="1:22" x14ac:dyDescent="0.2">
      <c r="A5" s="91" t="s">
        <v>6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</row>
    <row r="6" spans="1:22" x14ac:dyDescent="0.2">
      <c r="A6" s="92" t="s">
        <v>7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</row>
    <row r="7" spans="1:22" x14ac:dyDescent="0.2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</row>
    <row r="8" spans="1:22" x14ac:dyDescent="0.2">
      <c r="A8" s="92" t="s">
        <v>10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</row>
    <row r="9" spans="1:22" x14ac:dyDescent="0.2">
      <c r="A9" s="92" t="s">
        <v>9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</row>
    <row r="10" spans="1:22" x14ac:dyDescent="0.2">
      <c r="A10" s="93" t="s">
        <v>8</v>
      </c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</row>
    <row r="11" spans="1:22" x14ac:dyDescent="0.2">
      <c r="C11" s="41"/>
    </row>
    <row r="12" spans="1:22" ht="59.25" customHeight="1" x14ac:dyDescent="0.2">
      <c r="A12" s="86" t="s">
        <v>11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</row>
    <row r="13" spans="1:22" ht="12.75" customHeight="1" thickBot="1" x14ac:dyDescent="0.25">
      <c r="A13" s="42"/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</row>
    <row r="14" spans="1:22" ht="38.25" customHeight="1" x14ac:dyDescent="0.2">
      <c r="A14" s="88" t="s">
        <v>13</v>
      </c>
      <c r="B14" s="89"/>
      <c r="C14" s="89"/>
      <c r="D14" s="90"/>
      <c r="E14" s="73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5"/>
    </row>
    <row r="15" spans="1:22" ht="15" customHeight="1" x14ac:dyDescent="0.2">
      <c r="A15" s="67" t="s">
        <v>12</v>
      </c>
      <c r="B15" s="68"/>
      <c r="C15" s="68"/>
      <c r="D15" s="69"/>
      <c r="E15" s="76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8"/>
    </row>
    <row r="16" spans="1:22" ht="15" customHeight="1" x14ac:dyDescent="0.2">
      <c r="A16" s="67" t="s">
        <v>14</v>
      </c>
      <c r="B16" s="68"/>
      <c r="C16" s="68"/>
      <c r="D16" s="69"/>
      <c r="E16" s="76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8"/>
    </row>
    <row r="17" spans="1:22" ht="15" customHeight="1" x14ac:dyDescent="0.2">
      <c r="A17" s="67" t="s">
        <v>15</v>
      </c>
      <c r="B17" s="68"/>
      <c r="C17" s="68"/>
      <c r="D17" s="69"/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8"/>
    </row>
    <row r="18" spans="1:22" ht="15" customHeight="1" x14ac:dyDescent="0.2">
      <c r="A18" s="67" t="s">
        <v>16</v>
      </c>
      <c r="B18" s="68"/>
      <c r="C18" s="68"/>
      <c r="D18" s="69"/>
      <c r="E18" s="76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8"/>
    </row>
    <row r="19" spans="1:22" ht="15" customHeight="1" x14ac:dyDescent="0.2">
      <c r="A19" s="67" t="s">
        <v>26</v>
      </c>
      <c r="B19" s="68"/>
      <c r="C19" s="68"/>
      <c r="D19" s="69"/>
      <c r="E19" s="82" t="s">
        <v>28</v>
      </c>
      <c r="F19" s="83"/>
      <c r="G19" s="83"/>
      <c r="H19" s="83"/>
      <c r="I19" s="83"/>
      <c r="J19" s="84"/>
      <c r="K19" s="45"/>
      <c r="L19" s="85" t="s">
        <v>27</v>
      </c>
      <c r="M19" s="105"/>
      <c r="N19" s="105"/>
      <c r="O19" s="83"/>
      <c r="P19" s="83"/>
      <c r="Q19" s="83"/>
      <c r="R19" s="83"/>
      <c r="S19" s="83"/>
      <c r="T19" s="83"/>
      <c r="U19" s="84"/>
      <c r="V19" s="46"/>
    </row>
    <row r="20" spans="1:22" ht="15" customHeight="1" thickBot="1" x14ac:dyDescent="0.25">
      <c r="A20" s="70"/>
      <c r="B20" s="71"/>
      <c r="C20" s="71"/>
      <c r="D20" s="72"/>
      <c r="E20" s="79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1"/>
    </row>
    <row r="21" spans="1:22" ht="13.5" thickBot="1" x14ac:dyDescent="0.25">
      <c r="A21" s="48"/>
      <c r="V21" s="49"/>
    </row>
    <row r="22" spans="1:22" ht="19.5" customHeight="1" thickBot="1" x14ac:dyDescent="0.25">
      <c r="A22" s="112" t="s">
        <v>18</v>
      </c>
      <c r="B22" s="113"/>
      <c r="C22" s="113"/>
      <c r="D22" s="113"/>
      <c r="E22" s="114" t="s">
        <v>19</v>
      </c>
      <c r="F22" s="115"/>
      <c r="G22" s="116" t="s">
        <v>23</v>
      </c>
      <c r="H22" s="117"/>
      <c r="I22" s="117"/>
      <c r="J22" s="117"/>
      <c r="K22" s="117"/>
      <c r="L22" s="117"/>
      <c r="M22" s="117"/>
      <c r="N22" s="117"/>
      <c r="O22" s="118"/>
      <c r="P22" s="113" t="s">
        <v>20</v>
      </c>
      <c r="Q22" s="113"/>
      <c r="R22" s="113"/>
      <c r="S22" s="113"/>
      <c r="T22" s="113"/>
      <c r="U22" s="113"/>
      <c r="V22" s="119"/>
    </row>
    <row r="23" spans="1:22" ht="32.25" customHeight="1" thickBot="1" x14ac:dyDescent="0.25">
      <c r="A23" s="120"/>
      <c r="B23" s="121"/>
      <c r="C23" s="121"/>
      <c r="D23" s="121"/>
      <c r="E23" s="122"/>
      <c r="F23" s="123"/>
      <c r="G23" s="117" t="s">
        <v>24</v>
      </c>
      <c r="H23" s="117"/>
      <c r="I23" s="117"/>
      <c r="J23" s="116" t="s">
        <v>25</v>
      </c>
      <c r="K23" s="117"/>
      <c r="L23" s="125"/>
      <c r="M23" s="116" t="s">
        <v>30</v>
      </c>
      <c r="N23" s="117"/>
      <c r="O23" s="125"/>
      <c r="P23" s="121"/>
      <c r="Q23" s="121"/>
      <c r="R23" s="121"/>
      <c r="S23" s="121"/>
      <c r="T23" s="121"/>
      <c r="U23" s="121"/>
      <c r="V23" s="124"/>
    </row>
    <row r="24" spans="1:22" ht="25.5" customHeight="1" x14ac:dyDescent="0.2">
      <c r="A24" s="63" t="s">
        <v>17</v>
      </c>
      <c r="B24" s="64"/>
      <c r="C24" s="64"/>
      <c r="D24" s="64"/>
      <c r="E24" s="104"/>
      <c r="F24" s="95"/>
      <c r="G24" s="95"/>
      <c r="H24" s="95"/>
      <c r="I24" s="110"/>
      <c r="J24" s="95"/>
      <c r="K24" s="95"/>
      <c r="L24" s="95"/>
      <c r="M24" s="95"/>
      <c r="N24" s="95"/>
      <c r="O24" s="95"/>
      <c r="P24" s="111"/>
      <c r="Q24" s="65"/>
      <c r="R24" s="65"/>
      <c r="S24" s="65"/>
      <c r="T24" s="65"/>
      <c r="U24" s="65"/>
      <c r="V24" s="66"/>
    </row>
    <row r="25" spans="1:22" ht="18" customHeight="1" x14ac:dyDescent="0.2">
      <c r="A25" s="55" t="s">
        <v>21</v>
      </c>
      <c r="B25" s="56"/>
      <c r="C25" s="57"/>
      <c r="D25" s="96"/>
      <c r="E25" s="98"/>
      <c r="F25" s="99"/>
      <c r="G25" s="99"/>
      <c r="H25" s="99"/>
      <c r="I25" s="106"/>
      <c r="J25" s="99"/>
      <c r="K25" s="99"/>
      <c r="L25" s="99"/>
      <c r="M25" s="98"/>
      <c r="N25" s="99"/>
      <c r="O25" s="99"/>
      <c r="P25" s="57"/>
      <c r="Q25" s="61"/>
      <c r="R25" s="61"/>
      <c r="S25" s="61"/>
      <c r="T25" s="61"/>
      <c r="U25" s="61"/>
      <c r="V25" s="62"/>
    </row>
    <row r="26" spans="1:22" ht="18" customHeight="1" x14ac:dyDescent="0.2">
      <c r="A26" s="55" t="s">
        <v>21</v>
      </c>
      <c r="B26" s="56"/>
      <c r="C26" s="57"/>
      <c r="D26" s="97"/>
      <c r="E26" s="99"/>
      <c r="F26" s="99"/>
      <c r="G26" s="99"/>
      <c r="H26" s="99"/>
      <c r="I26" s="106"/>
      <c r="J26" s="99"/>
      <c r="K26" s="99"/>
      <c r="L26" s="99"/>
      <c r="M26" s="99"/>
      <c r="N26" s="99"/>
      <c r="O26" s="99"/>
      <c r="P26" s="57"/>
      <c r="Q26" s="61"/>
      <c r="R26" s="61"/>
      <c r="S26" s="61"/>
      <c r="T26" s="61"/>
      <c r="U26" s="61"/>
      <c r="V26" s="62"/>
    </row>
    <row r="27" spans="1:22" ht="18" customHeight="1" x14ac:dyDescent="0.2">
      <c r="A27" s="55" t="s">
        <v>21</v>
      </c>
      <c r="B27" s="56"/>
      <c r="C27" s="57"/>
      <c r="D27" s="97"/>
      <c r="E27" s="99"/>
      <c r="F27" s="99"/>
      <c r="G27" s="99"/>
      <c r="H27" s="99"/>
      <c r="I27" s="106"/>
      <c r="J27" s="99"/>
      <c r="K27" s="99"/>
      <c r="L27" s="99"/>
      <c r="M27" s="99"/>
      <c r="N27" s="99"/>
      <c r="O27" s="99"/>
      <c r="P27" s="57"/>
      <c r="Q27" s="61"/>
      <c r="R27" s="61"/>
      <c r="S27" s="61"/>
      <c r="T27" s="61"/>
      <c r="U27" s="61"/>
      <c r="V27" s="62"/>
    </row>
    <row r="28" spans="1:22" ht="18" customHeight="1" x14ac:dyDescent="0.2">
      <c r="A28" s="55" t="s">
        <v>21</v>
      </c>
      <c r="B28" s="56"/>
      <c r="C28" s="57"/>
      <c r="D28" s="97"/>
      <c r="E28" s="99"/>
      <c r="F28" s="99"/>
      <c r="G28" s="99"/>
      <c r="H28" s="99"/>
      <c r="I28" s="106"/>
      <c r="J28" s="99"/>
      <c r="K28" s="99"/>
      <c r="L28" s="99"/>
      <c r="M28" s="99"/>
      <c r="N28" s="99"/>
      <c r="O28" s="99"/>
      <c r="P28" s="57"/>
      <c r="Q28" s="61"/>
      <c r="R28" s="61"/>
      <c r="S28" s="61"/>
      <c r="T28" s="61"/>
      <c r="U28" s="61"/>
      <c r="V28" s="62"/>
    </row>
    <row r="29" spans="1:22" ht="18" customHeight="1" x14ac:dyDescent="0.2">
      <c r="A29" s="55" t="s">
        <v>21</v>
      </c>
      <c r="B29" s="56"/>
      <c r="C29" s="57"/>
      <c r="D29" s="97"/>
      <c r="E29" s="99"/>
      <c r="F29" s="99"/>
      <c r="G29" s="99"/>
      <c r="H29" s="99"/>
      <c r="I29" s="106"/>
      <c r="J29" s="99"/>
      <c r="K29" s="99"/>
      <c r="L29" s="99"/>
      <c r="M29" s="99"/>
      <c r="N29" s="99"/>
      <c r="O29" s="99"/>
      <c r="P29" s="57"/>
      <c r="Q29" s="61"/>
      <c r="R29" s="61"/>
      <c r="S29" s="61"/>
      <c r="T29" s="61"/>
      <c r="U29" s="61"/>
      <c r="V29" s="62"/>
    </row>
    <row r="30" spans="1:22" ht="18" customHeight="1" x14ac:dyDescent="0.2">
      <c r="A30" s="55" t="s">
        <v>21</v>
      </c>
      <c r="B30" s="56"/>
      <c r="C30" s="57"/>
      <c r="D30" s="97"/>
      <c r="E30" s="99"/>
      <c r="F30" s="99"/>
      <c r="G30" s="99"/>
      <c r="H30" s="99"/>
      <c r="I30" s="106"/>
      <c r="J30" s="99"/>
      <c r="K30" s="99"/>
      <c r="L30" s="99"/>
      <c r="M30" s="99"/>
      <c r="N30" s="99"/>
      <c r="O30" s="99"/>
      <c r="P30" s="57"/>
      <c r="Q30" s="61"/>
      <c r="R30" s="61"/>
      <c r="S30" s="61"/>
      <c r="T30" s="61"/>
      <c r="U30" s="61"/>
      <c r="V30" s="62"/>
    </row>
    <row r="31" spans="1:22" ht="18" customHeight="1" x14ac:dyDescent="0.2">
      <c r="A31" s="55" t="s">
        <v>21</v>
      </c>
      <c r="B31" s="56"/>
      <c r="C31" s="57"/>
      <c r="D31" s="97"/>
      <c r="E31" s="99"/>
      <c r="F31" s="99"/>
      <c r="G31" s="99"/>
      <c r="H31" s="99"/>
      <c r="I31" s="106"/>
      <c r="J31" s="99"/>
      <c r="K31" s="99"/>
      <c r="L31" s="99"/>
      <c r="M31" s="99"/>
      <c r="N31" s="99"/>
      <c r="O31" s="99"/>
      <c r="P31" s="57"/>
      <c r="Q31" s="61"/>
      <c r="R31" s="61"/>
      <c r="S31" s="61"/>
      <c r="T31" s="61"/>
      <c r="U31" s="61"/>
      <c r="V31" s="62"/>
    </row>
    <row r="32" spans="1:22" ht="18" customHeight="1" x14ac:dyDescent="0.2">
      <c r="A32" s="55" t="s">
        <v>21</v>
      </c>
      <c r="B32" s="56"/>
      <c r="C32" s="57"/>
      <c r="D32" s="97"/>
      <c r="E32" s="99"/>
      <c r="F32" s="99"/>
      <c r="G32" s="99"/>
      <c r="H32" s="99"/>
      <c r="I32" s="106"/>
      <c r="J32" s="99"/>
      <c r="K32" s="99"/>
      <c r="L32" s="99"/>
      <c r="M32" s="99"/>
      <c r="N32" s="99"/>
      <c r="O32" s="99"/>
      <c r="P32" s="57"/>
      <c r="Q32" s="61"/>
      <c r="R32" s="61"/>
      <c r="S32" s="61"/>
      <c r="T32" s="61"/>
      <c r="U32" s="61"/>
      <c r="V32" s="62"/>
    </row>
    <row r="33" spans="1:22" ht="18" customHeight="1" x14ac:dyDescent="0.2">
      <c r="A33" s="55" t="s">
        <v>21</v>
      </c>
      <c r="B33" s="56"/>
      <c r="C33" s="57"/>
      <c r="D33" s="97"/>
      <c r="E33" s="99"/>
      <c r="F33" s="99"/>
      <c r="G33" s="99"/>
      <c r="H33" s="99"/>
      <c r="I33" s="106"/>
      <c r="J33" s="99"/>
      <c r="K33" s="99"/>
      <c r="L33" s="99"/>
      <c r="M33" s="99"/>
      <c r="N33" s="99"/>
      <c r="O33" s="99"/>
      <c r="P33" s="57"/>
      <c r="Q33" s="61"/>
      <c r="R33" s="61"/>
      <c r="S33" s="61"/>
      <c r="T33" s="61"/>
      <c r="U33" s="61"/>
      <c r="V33" s="62"/>
    </row>
    <row r="34" spans="1:22" ht="18" customHeight="1" x14ac:dyDescent="0.2">
      <c r="A34" s="55" t="s">
        <v>21</v>
      </c>
      <c r="B34" s="56"/>
      <c r="C34" s="57"/>
      <c r="D34" s="97"/>
      <c r="E34" s="99"/>
      <c r="F34" s="99"/>
      <c r="G34" s="99"/>
      <c r="H34" s="99"/>
      <c r="I34" s="106"/>
      <c r="J34" s="99"/>
      <c r="K34" s="99"/>
      <c r="L34" s="99"/>
      <c r="M34" s="99"/>
      <c r="N34" s="99"/>
      <c r="O34" s="99"/>
      <c r="P34" s="57"/>
      <c r="Q34" s="61"/>
      <c r="R34" s="61"/>
      <c r="S34" s="61"/>
      <c r="T34" s="61"/>
      <c r="U34" s="61"/>
      <c r="V34" s="62"/>
    </row>
    <row r="35" spans="1:22" ht="18" customHeight="1" thickBot="1" x14ac:dyDescent="0.25">
      <c r="A35" s="58" t="s">
        <v>21</v>
      </c>
      <c r="B35" s="59"/>
      <c r="C35" s="60"/>
      <c r="D35" s="47"/>
      <c r="E35" s="53"/>
      <c r="F35" s="53"/>
      <c r="G35" s="100"/>
      <c r="H35" s="100"/>
      <c r="I35" s="107"/>
      <c r="J35" s="107"/>
      <c r="K35" s="108"/>
      <c r="L35" s="109"/>
      <c r="M35" s="107"/>
      <c r="N35" s="108"/>
      <c r="O35" s="108"/>
      <c r="P35" s="53"/>
      <c r="Q35" s="53"/>
      <c r="R35" s="53"/>
      <c r="S35" s="53"/>
      <c r="T35" s="53"/>
      <c r="U35" s="53"/>
      <c r="V35" s="54"/>
    </row>
    <row r="36" spans="1:22" ht="31.5" customHeight="1" thickBot="1" x14ac:dyDescent="0.25">
      <c r="A36" s="101" t="s">
        <v>29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3"/>
    </row>
    <row r="41" spans="1:22" ht="45.75" customHeight="1" x14ac:dyDescent="0.2">
      <c r="A41" s="50" t="s">
        <v>22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2"/>
    </row>
  </sheetData>
  <mergeCells count="102">
    <mergeCell ref="J34:L34"/>
    <mergeCell ref="M34:O34"/>
    <mergeCell ref="J35:L35"/>
    <mergeCell ref="M35:O35"/>
    <mergeCell ref="J31:L31"/>
    <mergeCell ref="M31:O31"/>
    <mergeCell ref="J32:L32"/>
    <mergeCell ref="M32:O32"/>
    <mergeCell ref="J33:L33"/>
    <mergeCell ref="M33:O33"/>
    <mergeCell ref="A36:V36"/>
    <mergeCell ref="J23:L23"/>
    <mergeCell ref="M23:O23"/>
    <mergeCell ref="J24:L24"/>
    <mergeCell ref="M24:O24"/>
    <mergeCell ref="J25:L25"/>
    <mergeCell ref="M25:O25"/>
    <mergeCell ref="J26:L26"/>
    <mergeCell ref="M26:O26"/>
    <mergeCell ref="J27:L27"/>
    <mergeCell ref="M27:O27"/>
    <mergeCell ref="J28:L28"/>
    <mergeCell ref="M28:O28"/>
    <mergeCell ref="J29:L29"/>
    <mergeCell ref="A5:V5"/>
    <mergeCell ref="A6:V6"/>
    <mergeCell ref="A8:V8"/>
    <mergeCell ref="A10:V10"/>
    <mergeCell ref="A9:V9"/>
    <mergeCell ref="A12:V12"/>
    <mergeCell ref="A14:D14"/>
    <mergeCell ref="A15:D15"/>
    <mergeCell ref="A16:D16"/>
    <mergeCell ref="A17:D17"/>
    <mergeCell ref="E14:V14"/>
    <mergeCell ref="E15:V15"/>
    <mergeCell ref="E16:V16"/>
    <mergeCell ref="E17:V17"/>
    <mergeCell ref="E18:V18"/>
    <mergeCell ref="G22:O22"/>
    <mergeCell ref="A24:D24"/>
    <mergeCell ref="E24:F24"/>
    <mergeCell ref="P24:V24"/>
    <mergeCell ref="A18:D18"/>
    <mergeCell ref="A19:D19"/>
    <mergeCell ref="A20:D20"/>
    <mergeCell ref="E20:V20"/>
    <mergeCell ref="E19:J19"/>
    <mergeCell ref="L19:U19"/>
    <mergeCell ref="E27:F27"/>
    <mergeCell ref="P27:V27"/>
    <mergeCell ref="E28:F28"/>
    <mergeCell ref="P28:V28"/>
    <mergeCell ref="E25:F25"/>
    <mergeCell ref="P25:V25"/>
    <mergeCell ref="E26:F26"/>
    <mergeCell ref="P26:V26"/>
    <mergeCell ref="A35:C35"/>
    <mergeCell ref="E33:F33"/>
    <mergeCell ref="P33:V33"/>
    <mergeCell ref="E34:F34"/>
    <mergeCell ref="P34:V34"/>
    <mergeCell ref="G32:I32"/>
    <mergeCell ref="G33:I33"/>
    <mergeCell ref="G34:I34"/>
    <mergeCell ref="E31:F31"/>
    <mergeCell ref="P31:V31"/>
    <mergeCell ref="E32:F32"/>
    <mergeCell ref="P32:V32"/>
    <mergeCell ref="A30:C30"/>
    <mergeCell ref="A31:C31"/>
    <mergeCell ref="A32:C32"/>
    <mergeCell ref="A33:C33"/>
    <mergeCell ref="A34:C34"/>
    <mergeCell ref="A25:C25"/>
    <mergeCell ref="A26:C26"/>
    <mergeCell ref="A27:C27"/>
    <mergeCell ref="A28:C28"/>
    <mergeCell ref="A29:C29"/>
    <mergeCell ref="G28:I28"/>
    <mergeCell ref="G29:I29"/>
    <mergeCell ref="E35:F35"/>
    <mergeCell ref="P35:V35"/>
    <mergeCell ref="G30:I30"/>
    <mergeCell ref="G31:I31"/>
    <mergeCell ref="E29:F29"/>
    <mergeCell ref="P29:V29"/>
    <mergeCell ref="E30:F30"/>
    <mergeCell ref="P30:V30"/>
    <mergeCell ref="M29:O29"/>
    <mergeCell ref="J30:L30"/>
    <mergeCell ref="M30:O30"/>
    <mergeCell ref="G35:I35"/>
    <mergeCell ref="P22:V23"/>
    <mergeCell ref="A41:V41"/>
    <mergeCell ref="A22:D23"/>
    <mergeCell ref="E22:F23"/>
    <mergeCell ref="G23:I23"/>
    <mergeCell ref="G24:I24"/>
    <mergeCell ref="G25:I25"/>
    <mergeCell ref="G26:I26"/>
    <mergeCell ref="G27:I27"/>
  </mergeCells>
  <phoneticPr fontId="0" type="noConversion"/>
  <printOptions horizontalCentered="1" verticalCentered="1"/>
  <pageMargins left="0.78740157480314965" right="0.78740157480314965" top="0.78740157480314965" bottom="0.78740157480314965" header="0" footer="0"/>
  <pageSetup scale="37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9"/>
  <sheetViews>
    <sheetView topLeftCell="A13" workbookViewId="0">
      <selection activeCell="B27" sqref="B27:B36"/>
    </sheetView>
  </sheetViews>
  <sheetFormatPr baseColWidth="10" defaultRowHeight="12.75" x14ac:dyDescent="0.2"/>
  <sheetData>
    <row r="1" spans="1:2" ht="13.5" thickBot="1" x14ac:dyDescent="0.25"/>
    <row r="2" spans="1:2" ht="13.5" thickBot="1" x14ac:dyDescent="0.25">
      <c r="A2" s="15" t="s">
        <v>0</v>
      </c>
      <c r="B2" s="36" t="s">
        <v>5</v>
      </c>
    </row>
    <row r="3" spans="1:2" x14ac:dyDescent="0.2">
      <c r="A3" s="12">
        <v>2012</v>
      </c>
      <c r="B3" s="21">
        <v>2.4400000000000002E-2</v>
      </c>
    </row>
    <row r="4" spans="1:2" x14ac:dyDescent="0.2">
      <c r="A4" s="16">
        <f>A3+1</f>
        <v>2013</v>
      </c>
      <c r="B4" s="37">
        <v>1.9400000000000001E-2</v>
      </c>
    </row>
    <row r="5" spans="1:2" x14ac:dyDescent="0.2">
      <c r="A5" s="16">
        <f t="shared" ref="A5:A12" si="0">A4+1</f>
        <v>2014</v>
      </c>
      <c r="B5" s="37">
        <v>3.6600000000000001E-2</v>
      </c>
    </row>
    <row r="6" spans="1:2" x14ac:dyDescent="0.2">
      <c r="A6" s="16">
        <f t="shared" si="0"/>
        <v>2015</v>
      </c>
      <c r="B6" s="37">
        <v>6.7699999999999996E-2</v>
      </c>
    </row>
    <row r="7" spans="1:2" x14ac:dyDescent="0.2">
      <c r="A7" s="16">
        <f t="shared" si="0"/>
        <v>2016</v>
      </c>
      <c r="B7" s="37">
        <v>5.7500000000000002E-2</v>
      </c>
    </row>
    <row r="8" spans="1:2" x14ac:dyDescent="0.2">
      <c r="A8" s="16">
        <f t="shared" si="0"/>
        <v>2017</v>
      </c>
      <c r="B8" s="37">
        <v>4.0899999999999999E-2</v>
      </c>
    </row>
    <row r="9" spans="1:2" x14ac:dyDescent="0.2">
      <c r="A9" s="16">
        <f t="shared" si="0"/>
        <v>2018</v>
      </c>
      <c r="B9" s="37">
        <v>3.1800000000000002E-2</v>
      </c>
    </row>
    <row r="10" spans="1:2" x14ac:dyDescent="0.2">
      <c r="A10" s="16">
        <f t="shared" si="0"/>
        <v>2019</v>
      </c>
      <c r="B10" s="37">
        <v>3.7999999999999999E-2</v>
      </c>
    </row>
    <row r="11" spans="1:2" x14ac:dyDescent="0.2">
      <c r="A11" s="16">
        <f t="shared" si="0"/>
        <v>2020</v>
      </c>
      <c r="B11" s="37">
        <v>1.61E-2</v>
      </c>
    </row>
    <row r="12" spans="1:2" ht="13.5" thickBot="1" x14ac:dyDescent="0.25">
      <c r="A12" s="17">
        <f t="shared" si="0"/>
        <v>2021</v>
      </c>
      <c r="B12" s="38">
        <v>5.62E-2</v>
      </c>
    </row>
    <row r="24" spans="1:7" ht="13.5" thickBot="1" x14ac:dyDescent="0.25"/>
    <row r="25" spans="1:7" ht="13.5" thickBot="1" x14ac:dyDescent="0.25">
      <c r="A25" s="11" t="s">
        <v>0</v>
      </c>
      <c r="B25" s="3" t="s">
        <v>1</v>
      </c>
      <c r="C25" s="20" t="s">
        <v>2</v>
      </c>
      <c r="D25" s="4"/>
      <c r="E25" s="4"/>
      <c r="F25" s="4"/>
      <c r="G25" s="4"/>
    </row>
    <row r="26" spans="1:7" x14ac:dyDescent="0.2">
      <c r="A26" s="1">
        <v>2012</v>
      </c>
      <c r="B26" s="7">
        <v>566700</v>
      </c>
      <c r="C26" s="21"/>
      <c r="D26" s="18"/>
      <c r="E26" s="18"/>
      <c r="F26" s="19"/>
      <c r="G26" s="19"/>
    </row>
    <row r="27" spans="1:7" x14ac:dyDescent="0.2">
      <c r="A27" s="2">
        <v>2013</v>
      </c>
      <c r="B27" s="9">
        <v>589500</v>
      </c>
      <c r="C27" s="35">
        <f>(B27-B26)/B26</f>
        <v>4.0232927474854421E-2</v>
      </c>
      <c r="D27" s="18"/>
      <c r="E27" s="18"/>
      <c r="F27" s="19"/>
      <c r="G27" s="19"/>
    </row>
    <row r="28" spans="1:7" x14ac:dyDescent="0.2">
      <c r="A28" s="2">
        <v>2014</v>
      </c>
      <c r="B28" s="9">
        <v>616000</v>
      </c>
      <c r="C28" s="35">
        <f t="shared" ref="C28:C36" si="1">(B28-B27)/B27</f>
        <v>4.4953350296861747E-2</v>
      </c>
      <c r="D28" s="18"/>
      <c r="E28" s="18"/>
      <c r="F28" s="19"/>
      <c r="G28" s="19"/>
    </row>
    <row r="29" spans="1:7" x14ac:dyDescent="0.2">
      <c r="A29" s="2">
        <v>2015</v>
      </c>
      <c r="B29" s="9">
        <v>644350</v>
      </c>
      <c r="C29" s="35">
        <f t="shared" si="1"/>
        <v>4.6022727272727271E-2</v>
      </c>
      <c r="D29" s="18"/>
      <c r="E29" s="18"/>
      <c r="F29" s="19"/>
      <c r="G29" s="19"/>
    </row>
    <row r="30" spans="1:7" x14ac:dyDescent="0.2">
      <c r="A30" s="2">
        <v>2016</v>
      </c>
      <c r="B30" s="9">
        <v>689455</v>
      </c>
      <c r="C30" s="35">
        <f t="shared" si="1"/>
        <v>7.0000775975789561E-2</v>
      </c>
      <c r="D30" s="18"/>
      <c r="E30" s="18"/>
      <c r="F30" s="19"/>
      <c r="G30" s="19"/>
    </row>
    <row r="31" spans="1:7" x14ac:dyDescent="0.2">
      <c r="A31" s="2">
        <v>2017</v>
      </c>
      <c r="B31" s="9">
        <v>737717</v>
      </c>
      <c r="C31" s="35">
        <f t="shared" si="1"/>
        <v>7.0000217563147699E-2</v>
      </c>
      <c r="D31" s="18"/>
      <c r="E31" s="18"/>
      <c r="F31" s="19"/>
      <c r="G31" s="19"/>
    </row>
    <row r="32" spans="1:7" x14ac:dyDescent="0.2">
      <c r="A32" s="2">
        <v>2018</v>
      </c>
      <c r="B32" s="9">
        <v>781242</v>
      </c>
      <c r="C32" s="35">
        <f t="shared" si="1"/>
        <v>5.8999589273393459E-2</v>
      </c>
      <c r="D32" s="18"/>
      <c r="E32" s="18"/>
      <c r="F32" s="19"/>
      <c r="G32" s="19"/>
    </row>
    <row r="33" spans="1:7" x14ac:dyDescent="0.2">
      <c r="A33" s="2">
        <v>2019</v>
      </c>
      <c r="B33" s="9">
        <v>828116</v>
      </c>
      <c r="C33" s="35">
        <f t="shared" si="1"/>
        <v>5.9999334393184188E-2</v>
      </c>
      <c r="D33" s="18"/>
      <c r="E33" s="18"/>
      <c r="F33" s="19"/>
      <c r="G33" s="19"/>
    </row>
    <row r="34" spans="1:7" x14ac:dyDescent="0.2">
      <c r="A34" s="2">
        <v>2020</v>
      </c>
      <c r="B34" s="9">
        <v>877803</v>
      </c>
      <c r="C34" s="35">
        <f t="shared" si="1"/>
        <v>6.0000048302411742E-2</v>
      </c>
      <c r="D34" s="18"/>
      <c r="E34" s="18"/>
      <c r="F34" s="19"/>
      <c r="G34" s="19"/>
    </row>
    <row r="35" spans="1:7" x14ac:dyDescent="0.2">
      <c r="A35" s="2">
        <v>2021</v>
      </c>
      <c r="B35" s="9">
        <v>908526</v>
      </c>
      <c r="C35" s="35">
        <f t="shared" si="1"/>
        <v>3.4999880383183926E-2</v>
      </c>
      <c r="D35" s="18"/>
      <c r="E35" s="18"/>
      <c r="F35" s="19"/>
      <c r="G35" s="19"/>
    </row>
    <row r="36" spans="1:7" ht="13.5" thickBot="1" x14ac:dyDescent="0.25">
      <c r="A36" s="40">
        <v>2022</v>
      </c>
      <c r="B36" s="39">
        <v>1000000</v>
      </c>
      <c r="C36" s="34">
        <f t="shared" si="1"/>
        <v>0.10068396501586085</v>
      </c>
    </row>
    <row r="43" spans="1:7" ht="13.5" thickBot="1" x14ac:dyDescent="0.25"/>
    <row r="44" spans="1:7" ht="13.5" thickBot="1" x14ac:dyDescent="0.25">
      <c r="A44" s="10" t="s">
        <v>4</v>
      </c>
      <c r="B44" s="3" t="s">
        <v>3</v>
      </c>
      <c r="C44" s="6"/>
      <c r="E44" s="5"/>
      <c r="F44" s="6"/>
    </row>
    <row r="45" spans="1:7" x14ac:dyDescent="0.2">
      <c r="A45" s="22">
        <v>44136</v>
      </c>
      <c r="B45" s="23">
        <v>3611.44</v>
      </c>
      <c r="C45" s="8"/>
      <c r="E45" s="24"/>
      <c r="F45" s="25"/>
    </row>
    <row r="46" spans="1:7" x14ac:dyDescent="0.2">
      <c r="A46" s="13">
        <v>44166</v>
      </c>
      <c r="B46" s="27">
        <v>3432.5</v>
      </c>
      <c r="C46" s="26"/>
      <c r="E46" s="28"/>
      <c r="F46" s="29"/>
    </row>
    <row r="47" spans="1:7" x14ac:dyDescent="0.2">
      <c r="A47" s="13">
        <v>44197</v>
      </c>
      <c r="B47" s="27">
        <v>3982.6</v>
      </c>
      <c r="C47" s="26"/>
      <c r="E47" s="28"/>
      <c r="F47" s="29"/>
    </row>
    <row r="48" spans="1:7" x14ac:dyDescent="0.2">
      <c r="A48" s="13">
        <v>44228</v>
      </c>
      <c r="B48" s="27">
        <v>3624.39</v>
      </c>
      <c r="C48" s="26"/>
      <c r="E48" s="28"/>
      <c r="F48" s="29"/>
    </row>
    <row r="49" spans="1:6" x14ac:dyDescent="0.2">
      <c r="A49" s="13">
        <v>44256</v>
      </c>
      <c r="B49" s="27">
        <v>3665.41</v>
      </c>
      <c r="C49" s="26"/>
      <c r="E49" s="28"/>
      <c r="F49" s="29"/>
    </row>
    <row r="50" spans="1:6" x14ac:dyDescent="0.2">
      <c r="A50" s="13">
        <v>44287</v>
      </c>
      <c r="B50" s="27">
        <v>3699.74</v>
      </c>
      <c r="C50" s="26"/>
      <c r="E50" s="28"/>
      <c r="F50" s="29"/>
    </row>
    <row r="51" spans="1:6" x14ac:dyDescent="0.2">
      <c r="A51" s="13">
        <v>44317</v>
      </c>
      <c r="B51" s="27">
        <v>3682.66</v>
      </c>
      <c r="C51" s="26"/>
      <c r="E51" s="28"/>
      <c r="F51" s="29"/>
    </row>
    <row r="52" spans="1:6" x14ac:dyDescent="0.2">
      <c r="A52" s="13">
        <v>44348</v>
      </c>
      <c r="B52" s="27">
        <v>3713.17</v>
      </c>
      <c r="C52" s="26"/>
      <c r="E52" s="28"/>
      <c r="F52" s="29"/>
    </row>
    <row r="53" spans="1:6" x14ac:dyDescent="0.2">
      <c r="A53" s="13">
        <v>44378</v>
      </c>
      <c r="B53" s="27">
        <v>3836.95</v>
      </c>
      <c r="C53" s="26"/>
      <c r="E53" s="28"/>
      <c r="F53" s="29"/>
    </row>
    <row r="54" spans="1:6" x14ac:dyDescent="0.2">
      <c r="A54" s="13">
        <v>44409</v>
      </c>
      <c r="B54" s="27">
        <v>3806.87</v>
      </c>
      <c r="C54" s="26"/>
      <c r="E54" s="28"/>
      <c r="F54" s="29"/>
    </row>
    <row r="55" spans="1:6" x14ac:dyDescent="0.2">
      <c r="A55" s="13">
        <v>44440</v>
      </c>
      <c r="B55" s="27">
        <v>3837.91</v>
      </c>
      <c r="C55" s="26"/>
      <c r="E55" s="28"/>
      <c r="F55" s="29"/>
    </row>
    <row r="56" spans="1:6" x14ac:dyDescent="0.2">
      <c r="A56" s="13">
        <v>44470</v>
      </c>
      <c r="B56" s="27">
        <v>3766.1</v>
      </c>
      <c r="C56" s="26"/>
      <c r="E56" s="28"/>
      <c r="F56" s="29"/>
    </row>
    <row r="57" spans="1:6" x14ac:dyDescent="0.2">
      <c r="A57" s="13">
        <v>44501</v>
      </c>
      <c r="B57" s="27">
        <v>3969.49</v>
      </c>
      <c r="C57" s="26"/>
      <c r="E57" s="28"/>
      <c r="F57" s="29"/>
    </row>
    <row r="58" spans="1:6" x14ac:dyDescent="0.2">
      <c r="A58" s="13">
        <v>44531</v>
      </c>
      <c r="B58" s="27">
        <v>3981.16</v>
      </c>
      <c r="C58" s="26"/>
      <c r="E58" s="28"/>
      <c r="F58" s="29"/>
    </row>
    <row r="59" spans="1:6" ht="13.5" thickBot="1" x14ac:dyDescent="0.25">
      <c r="A59" s="14">
        <v>44562</v>
      </c>
      <c r="B59" s="31">
        <v>3947.83</v>
      </c>
      <c r="C59" s="30"/>
      <c r="E59" s="32"/>
      <c r="F59" s="33"/>
    </row>
  </sheetData>
  <phoneticPr fontId="0" type="noConversion"/>
  <pageMargins left="0.75" right="0.75" top="1" bottom="1" header="0" footer="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AES</vt:lpstr>
      <vt:lpstr>GRÁFICOS</vt:lpstr>
      <vt:lpstr>Hoja3</vt:lpstr>
    </vt:vector>
  </TitlesOfParts>
  <Company>Instituto Nacional de Medicina Legal y C.F.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Centro de Referencia Regional sobre la Violencia</dc:creator>
  <cp:lastModifiedBy>Leon Adel Haouchar Ramirez</cp:lastModifiedBy>
  <cp:lastPrinted>2026-10-14T14:29:42Z</cp:lastPrinted>
  <dcterms:created xsi:type="dcterms:W3CDTF">2007-02-14T13:58:44Z</dcterms:created>
  <dcterms:modified xsi:type="dcterms:W3CDTF">2026-10-14T14:39:08Z</dcterms:modified>
</cp:coreProperties>
</file>