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a11ce97d8066cb6/Documentos/SENA/DRG/DRG-2021/PSP/PSP/PSP-GJR-0044-2021 - ORIENTADOR JUNIOR/"/>
    </mc:Choice>
  </mc:AlternateContent>
  <xr:revisionPtr revIDLastSave="56" documentId="11_5A0E1037991C5100DEA13607F4D91EA48939379B" xr6:coauthVersionLast="45" xr6:coauthVersionMax="45" xr10:uidLastSave="{817E5A7A-0A71-47C4-B718-FDB6EF173553}"/>
  <bookViews>
    <workbookView xWindow="-120" yWindow="-120" windowWidth="29040" windowHeight="15840" xr2:uid="{00000000-000D-0000-FFFF-FFFF00000000}"/>
  </bookViews>
  <sheets>
    <sheet name="PSP-GJR-0044-2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6" i="1" l="1"/>
  <c r="D18" i="1" l="1"/>
  <c r="D17" i="1" l="1"/>
  <c r="D20" i="1" s="1"/>
  <c r="D23" i="1" s="1"/>
  <c r="D16" i="1"/>
  <c r="D21" i="1"/>
  <c r="D24" i="1" s="1"/>
  <c r="D19" i="1" l="1"/>
  <c r="D22" i="1" s="1"/>
  <c r="D25" i="1" s="1"/>
  <c r="D10" i="1"/>
</calcChain>
</file>

<file path=xl/sharedStrings.xml><?xml version="1.0" encoding="utf-8"?>
<sst xmlns="http://schemas.openxmlformats.org/spreadsheetml/2006/main" count="31" uniqueCount="31">
  <si>
    <t>SENA REGIONAL GUAJIRA</t>
  </si>
  <si>
    <t>DIRECCIÓN REGIONAL</t>
  </si>
  <si>
    <t>VIGENCIA 2021</t>
  </si>
  <si>
    <t>CÁLCULOS DEL CONTRATO</t>
  </si>
  <si>
    <t>VALOR DEL CONTRATO</t>
  </si>
  <si>
    <t>PLAZO DE EJECUCIÓN</t>
  </si>
  <si>
    <t>No. Meses</t>
  </si>
  <si>
    <t>Valor Promedio Mensual</t>
  </si>
  <si>
    <t>MESES</t>
  </si>
  <si>
    <t>PAGOS MENSUALES</t>
  </si>
  <si>
    <t>FECHAS APROXIMADAS DE PAGO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</si>
  <si>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</si>
  <si>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</si>
  <si>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</si>
  <si>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</si>
  <si>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</si>
  <si>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</si>
  <si>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</si>
  <si>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</si>
  <si>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</si>
  <si>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</si>
  <si>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Valor Total del Contrato</t>
  </si>
  <si>
    <t>PERÍODOS</t>
  </si>
  <si>
    <t>No. de Días</t>
  </si>
  <si>
    <t>PLAN DE PAGOS</t>
  </si>
  <si>
    <r>
      <rPr>
        <b/>
        <sz val="12"/>
        <color indexed="8"/>
        <rFont val="Calibri"/>
        <family val="2"/>
        <scheme val="minor"/>
      </rPr>
      <t xml:space="preserve">2. </t>
    </r>
    <r>
      <rPr>
        <sz val="12"/>
        <color indexed="8"/>
        <rFont val="Calibri"/>
        <family val="2"/>
        <scheme val="minor"/>
      </rPr>
      <t>Valores sin incluir el 4 por mil.</t>
    </r>
  </si>
  <si>
    <r>
      <rPr>
        <b/>
        <sz val="12"/>
        <color indexed="8"/>
        <rFont val="Calibri"/>
        <family val="2"/>
        <scheme val="minor"/>
      </rPr>
      <t xml:space="preserve">3. </t>
    </r>
    <r>
      <rPr>
        <sz val="12"/>
        <color indexed="8"/>
        <rFont val="Calibri"/>
        <family val="2"/>
        <scheme val="minor"/>
      </rPr>
      <t>La proyeccion de pagos se hará efectiva si se comprueba el cumplimiento de lo establecido dentro del contrato.</t>
    </r>
  </si>
  <si>
    <r>
      <t xml:space="preserve">NOMBRE DEL CONTRATISTA: </t>
    </r>
    <r>
      <rPr>
        <sz val="12"/>
        <color theme="1"/>
        <rFont val="Calibri"/>
        <family val="2"/>
        <scheme val="minor"/>
      </rPr>
      <t>Fabio José Mejía Martínez.</t>
    </r>
  </si>
  <si>
    <r>
      <t xml:space="preserve">C. C. No. </t>
    </r>
    <r>
      <rPr>
        <sz val="12"/>
        <color theme="1"/>
        <rFont val="Calibri"/>
        <family val="2"/>
        <scheme val="minor"/>
      </rPr>
      <t>19’618.381 expedida en Aracataca</t>
    </r>
  </si>
  <si>
    <r>
      <t xml:space="preserve">1. Rubro: </t>
    </r>
    <r>
      <rPr>
        <sz val="12"/>
        <color indexed="8"/>
        <rFont val="Calibri"/>
        <family val="2"/>
        <scheme val="minor"/>
      </rPr>
      <t>C-3602-1300-8-0-3602017-02 (Adquisiciones de Bienes y Servicios - servicio de apoyo), Rec. 10, por valor de $42'848.000,00 Mda/Cte.</t>
    </r>
  </si>
  <si>
    <r>
      <t xml:space="preserve">No. DE CONTRATO: </t>
    </r>
    <r>
      <rPr>
        <sz val="12"/>
        <color theme="1"/>
        <rFont val="Calibri"/>
        <family val="2"/>
        <scheme val="minor"/>
      </rPr>
      <t>CO1.PCCNTR.2303870 de 2021.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</si>
</sst>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_-[$$-240A]\ * #,##0.00_-;\-[$$-240A]\ * #,##0.00_-;_-[$$-240A]\ * &quot;-&quot;??_-;_-@_-"/>
    <numFmt numFmtId="166" formatCode="_-[$$-240A]\ * #,##0_-;\-[$$-240A]\ * #,##0_-;_-[$$-240A]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4" fillId="0" borderId="0" xfId="0" applyFont="1"/>
    <xf numFmtId="165" fontId="4" fillId="0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/>
    </xf>
    <xf numFmtId="166" fontId="4" fillId="0" borderId="0" xfId="0" applyNumberFormat="1" applyFont="1"/>
    <xf numFmtId="166" fontId="3" fillId="0" borderId="1" xfId="1" applyNumberFormat="1" applyFont="1" applyFill="1" applyBorder="1" applyAlignment="1">
      <alignment horizontal="center" vertical="center"/>
    </xf>
    <xf numFmtId="166" fontId="4" fillId="0" borderId="1" xfId="2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165" fontId="4" fillId="0" borderId="2" xfId="2" applyNumberFormat="1" applyFont="1" applyFill="1" applyBorder="1" applyAlignment="1">
      <alignment horizontal="center" vertical="center"/>
    </xf>
    <xf numFmtId="165" fontId="4" fillId="0" borderId="4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30"/>
  <sheetViews>
    <sheetView tabSelected="1" workbookViewId="0">
      <selection activeCell="L17" sqref="L17"/>
    </sheetView>
  </sheetViews>
  <sheetFormatPr baseColWidth="10" defaultRowHeight="15.75" x14ac:dyDescent="0.25"/>
  <cols>
    <col min="1" max="1" width="3.5703125" style="1" customWidth="1"/>
    <col min="2" max="2" width="12.42578125" style="1" customWidth="1"/>
    <col min="3" max="3" width="17.7109375" style="1" customWidth="1"/>
    <col min="4" max="4" width="23" style="1" customWidth="1"/>
    <col min="5" max="5" width="28.5703125" style="1" customWidth="1"/>
    <col min="6" max="7" width="11.42578125" style="1"/>
    <col min="8" max="8" width="19.7109375" style="1" customWidth="1"/>
    <col min="9" max="16384" width="11.42578125" style="1"/>
  </cols>
  <sheetData>
    <row r="2" spans="2:8" x14ac:dyDescent="0.25">
      <c r="B2" s="13" t="s">
        <v>0</v>
      </c>
      <c r="C2" s="13"/>
      <c r="D2" s="13"/>
      <c r="E2" s="13"/>
    </row>
    <row r="3" spans="2:8" x14ac:dyDescent="0.25">
      <c r="B3" s="13" t="s">
        <v>1</v>
      </c>
      <c r="C3" s="13"/>
      <c r="D3" s="13"/>
      <c r="E3" s="13"/>
    </row>
    <row r="4" spans="2:8" x14ac:dyDescent="0.25">
      <c r="B4" s="13" t="s">
        <v>24</v>
      </c>
      <c r="C4" s="13"/>
      <c r="D4" s="13"/>
      <c r="E4" s="13"/>
    </row>
    <row r="5" spans="2:8" x14ac:dyDescent="0.25">
      <c r="B5" s="13" t="s">
        <v>2</v>
      </c>
      <c r="C5" s="13"/>
      <c r="D5" s="13"/>
      <c r="E5" s="13"/>
    </row>
    <row r="6" spans="2:8" x14ac:dyDescent="0.25">
      <c r="B6" s="27" t="s">
        <v>27</v>
      </c>
      <c r="C6" s="27"/>
      <c r="D6" s="27"/>
      <c r="E6" s="27"/>
    </row>
    <row r="7" spans="2:8" x14ac:dyDescent="0.25">
      <c r="B7" s="27" t="s">
        <v>30</v>
      </c>
      <c r="C7" s="27"/>
      <c r="D7" s="27"/>
      <c r="E7" s="27"/>
    </row>
    <row r="8" spans="2:8" x14ac:dyDescent="0.25">
      <c r="B8" s="27" t="s">
        <v>28</v>
      </c>
      <c r="C8" s="27"/>
      <c r="D8" s="27"/>
      <c r="E8" s="27"/>
    </row>
    <row r="9" spans="2:8" x14ac:dyDescent="0.25">
      <c r="B9" s="30" t="s">
        <v>3</v>
      </c>
      <c r="C9" s="30"/>
      <c r="D9" s="30"/>
      <c r="E9" s="30"/>
    </row>
    <row r="10" spans="2:8" x14ac:dyDescent="0.25">
      <c r="B10" s="13" t="s">
        <v>4</v>
      </c>
      <c r="C10" s="13"/>
      <c r="D10" s="11">
        <f>D26</f>
        <v>42848000</v>
      </c>
      <c r="E10" s="3"/>
    </row>
    <row r="11" spans="2:8" x14ac:dyDescent="0.25">
      <c r="B11" s="30" t="s">
        <v>5</v>
      </c>
      <c r="C11" s="30"/>
      <c r="D11" s="30"/>
      <c r="E11" s="30"/>
    </row>
    <row r="12" spans="2:8" x14ac:dyDescent="0.25">
      <c r="B12" s="13" t="s">
        <v>6</v>
      </c>
      <c r="C12" s="13"/>
      <c r="D12" s="28">
        <v>10</v>
      </c>
      <c r="E12" s="29"/>
    </row>
    <row r="13" spans="2:8" x14ac:dyDescent="0.25">
      <c r="B13" s="13" t="s">
        <v>23</v>
      </c>
      <c r="C13" s="13"/>
      <c r="D13" s="28"/>
      <c r="E13" s="29"/>
    </row>
    <row r="14" spans="2:8" x14ac:dyDescent="0.25">
      <c r="B14" s="13" t="s">
        <v>7</v>
      </c>
      <c r="C14" s="13"/>
      <c r="D14" s="25">
        <v>4284800</v>
      </c>
      <c r="E14" s="26"/>
    </row>
    <row r="15" spans="2:8" ht="31.5" x14ac:dyDescent="0.25">
      <c r="B15" s="4" t="s">
        <v>22</v>
      </c>
      <c r="C15" s="4" t="s">
        <v>8</v>
      </c>
      <c r="D15" s="4" t="s">
        <v>9</v>
      </c>
      <c r="E15" s="5" t="s">
        <v>10</v>
      </c>
      <c r="H15" s="9"/>
    </row>
    <row r="16" spans="2:8" x14ac:dyDescent="0.25">
      <c r="B16" s="12">
        <v>1</v>
      </c>
      <c r="C16" s="6" t="s">
        <v>11</v>
      </c>
      <c r="D16" s="2">
        <f>D14</f>
        <v>4284800</v>
      </c>
      <c r="E16" s="7">
        <v>44286</v>
      </c>
    </row>
    <row r="17" spans="2:8" x14ac:dyDescent="0.25">
      <c r="B17" s="12">
        <v>2</v>
      </c>
      <c r="C17" s="6" t="s">
        <v>12</v>
      </c>
      <c r="D17" s="2">
        <f>D14</f>
        <v>4284800</v>
      </c>
      <c r="E17" s="7">
        <v>44316</v>
      </c>
      <c r="H17" s="9"/>
    </row>
    <row r="18" spans="2:8" x14ac:dyDescent="0.25">
      <c r="B18" s="12">
        <v>3</v>
      </c>
      <c r="C18" s="6" t="s">
        <v>13</v>
      </c>
      <c r="D18" s="2">
        <f>D14</f>
        <v>4284800</v>
      </c>
      <c r="E18" s="7">
        <v>44347</v>
      </c>
    </row>
    <row r="19" spans="2:8" x14ac:dyDescent="0.25">
      <c r="B19" s="12">
        <v>4</v>
      </c>
      <c r="C19" s="6" t="s">
        <v>14</v>
      </c>
      <c r="D19" s="2">
        <f t="shared" ref="D19:D25" si="0">D16</f>
        <v>4284800</v>
      </c>
      <c r="E19" s="7">
        <v>44377</v>
      </c>
    </row>
    <row r="20" spans="2:8" x14ac:dyDescent="0.25">
      <c r="B20" s="12">
        <v>5</v>
      </c>
      <c r="C20" s="6" t="s">
        <v>15</v>
      </c>
      <c r="D20" s="2">
        <f t="shared" si="0"/>
        <v>4284800</v>
      </c>
      <c r="E20" s="7">
        <v>44408</v>
      </c>
    </row>
    <row r="21" spans="2:8" x14ac:dyDescent="0.25">
      <c r="B21" s="12">
        <v>6</v>
      </c>
      <c r="C21" s="6" t="s">
        <v>16</v>
      </c>
      <c r="D21" s="2">
        <f t="shared" si="0"/>
        <v>4284800</v>
      </c>
      <c r="E21" s="7">
        <v>44439</v>
      </c>
    </row>
    <row r="22" spans="2:8" x14ac:dyDescent="0.25">
      <c r="B22" s="12">
        <v>7</v>
      </c>
      <c r="C22" s="6" t="s">
        <v>17</v>
      </c>
      <c r="D22" s="2">
        <f t="shared" si="0"/>
        <v>4284800</v>
      </c>
      <c r="E22" s="7">
        <v>44469</v>
      </c>
    </row>
    <row r="23" spans="2:8" x14ac:dyDescent="0.25">
      <c r="B23" s="12">
        <v>8</v>
      </c>
      <c r="C23" s="6" t="s">
        <v>18</v>
      </c>
      <c r="D23" s="2">
        <f t="shared" si="0"/>
        <v>4284800</v>
      </c>
      <c r="E23" s="7">
        <v>44500</v>
      </c>
    </row>
    <row r="24" spans="2:8" x14ac:dyDescent="0.25">
      <c r="B24" s="12">
        <v>9</v>
      </c>
      <c r="C24" s="6" t="s">
        <v>19</v>
      </c>
      <c r="D24" s="2">
        <f t="shared" si="0"/>
        <v>4284800</v>
      </c>
      <c r="E24" s="7">
        <v>44530</v>
      </c>
    </row>
    <row r="25" spans="2:8" x14ac:dyDescent="0.25">
      <c r="B25" s="12">
        <v>10</v>
      </c>
      <c r="C25" s="6" t="s">
        <v>20</v>
      </c>
      <c r="D25" s="2">
        <f t="shared" si="0"/>
        <v>4284800</v>
      </c>
      <c r="E25" s="7">
        <v>44560</v>
      </c>
    </row>
    <row r="26" spans="2:8" x14ac:dyDescent="0.25">
      <c r="B26" s="13" t="s">
        <v>21</v>
      </c>
      <c r="C26" s="13"/>
      <c r="D26" s="10">
        <f>SUM(D16:D25)</f>
        <v>42848000</v>
      </c>
      <c r="E26" s="8"/>
    </row>
    <row r="27" spans="2:8" ht="33" customHeight="1" x14ac:dyDescent="0.25">
      <c r="B27" s="14" t="s">
        <v>29</v>
      </c>
      <c r="C27" s="15"/>
      <c r="D27" s="15"/>
      <c r="E27" s="16"/>
    </row>
    <row r="28" spans="2:8" x14ac:dyDescent="0.25">
      <c r="B28" s="17" t="s">
        <v>25</v>
      </c>
      <c r="C28" s="18"/>
      <c r="D28" s="18"/>
      <c r="E28" s="18"/>
    </row>
    <row r="29" spans="2:8" x14ac:dyDescent="0.25">
      <c r="B29" s="19" t="s">
        <v>26</v>
      </c>
      <c r="C29" s="20"/>
      <c r="D29" s="20"/>
      <c r="E29" s="21"/>
    </row>
    <row r="30" spans="2:8" x14ac:dyDescent="0.25">
      <c r="B30" s="22"/>
      <c r="C30" s="23"/>
      <c r="D30" s="23"/>
      <c r="E30" s="24"/>
    </row>
  </sheetData>
  <mergeCells count="20">
    <mergeCell ref="B13:C13"/>
    <mergeCell ref="B2:E2"/>
    <mergeCell ref="B3:E3"/>
    <mergeCell ref="B4:E4"/>
    <mergeCell ref="B5:E5"/>
    <mergeCell ref="B6:E6"/>
    <mergeCell ref="B7:E7"/>
    <mergeCell ref="D12:E12"/>
    <mergeCell ref="D13:E13"/>
    <mergeCell ref="B8:E8"/>
    <mergeCell ref="B9:E9"/>
    <mergeCell ref="B10:C10"/>
    <mergeCell ref="B11:E11"/>
    <mergeCell ref="B12:C12"/>
    <mergeCell ref="B14:C14"/>
    <mergeCell ref="B26:C26"/>
    <mergeCell ref="B27:E27"/>
    <mergeCell ref="B28:E28"/>
    <mergeCell ref="B29:E30"/>
    <mergeCell ref="D14:E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PSP-GJR-0044-2021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Angel Navarro Medina</dc:creator>
  <cp:lastModifiedBy>Jesus Angel Navarro Medina</cp:lastModifiedBy>
  <dcterms:created xsi:type="dcterms:W3CDTF">2021-01-18T18:58:11Z</dcterms:created>
  <dcterms:modified xsi:type="dcterms:W3CDTF">2021-03-18T18:13:49Z</dcterms:modified>
</cp:coreProperties>
</file>