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B687F02-B942-49F9-B03A-8D50E01EF19C}" xr6:coauthVersionLast="46" xr6:coauthVersionMax="46" xr10:uidLastSave="{00000000-0000-0000-0000-000000000000}"/>
  <bookViews>
    <workbookView xWindow="-120" yWindow="-120" windowWidth="20730" windowHeight="11160" activeTab="1" xr2:uid="{8B0F3ADB-8946-4848-89DD-3EF5CC4BF55E}"/>
  </bookViews>
  <sheets>
    <sheet name="a. Metodología" sheetId="1" r:id="rId1"/>
    <sheet name="b. Personal" sheetId="2" r:id="rId2"/>
  </sheets>
  <definedNames>
    <definedName name="_xlnm.Print_Area" localSheetId="0">'a. Metodología'!$A$1:$F$34</definedName>
    <definedName name="_xlnm.Print_Area" localSheetId="1">'b. Personal'!$C$1:$T$35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7" i="2" l="1"/>
  <c r="K38" i="2"/>
  <c r="K39" i="2"/>
  <c r="K40" i="2"/>
  <c r="K41" i="2"/>
  <c r="K42" i="2"/>
  <c r="K29" i="2"/>
  <c r="K14" i="2" l="1"/>
  <c r="K21" i="2" l="1"/>
  <c r="K22" i="2"/>
  <c r="K23" i="2"/>
  <c r="K24" i="2"/>
  <c r="K25" i="2"/>
  <c r="K6" i="2"/>
  <c r="N5" i="2"/>
  <c r="N4" i="2"/>
  <c r="K5" i="2"/>
  <c r="Q31" i="2" l="1"/>
  <c r="Q32" i="2"/>
  <c r="Q33" i="2"/>
  <c r="Q34" i="2"/>
  <c r="Q35" i="2"/>
  <c r="Q36" i="2"/>
  <c r="Q11" i="2"/>
  <c r="Q12" i="2"/>
  <c r="Q13" i="2"/>
  <c r="Q15" i="2"/>
  <c r="Q16" i="2"/>
  <c r="Q17" i="2"/>
  <c r="Q18" i="2"/>
  <c r="Q19" i="2"/>
  <c r="Q5" i="2"/>
  <c r="Q60" i="2" l="1"/>
  <c r="K60" i="2"/>
  <c r="Q59" i="2"/>
  <c r="K59" i="2"/>
  <c r="Q58" i="2"/>
  <c r="K58" i="2"/>
  <c r="Q57" i="2"/>
  <c r="K57" i="2"/>
  <c r="Q56" i="2"/>
  <c r="K56" i="2"/>
  <c r="Q54" i="2"/>
  <c r="K54" i="2"/>
  <c r="Q53" i="2"/>
  <c r="K53" i="2"/>
  <c r="Q52" i="2"/>
  <c r="K52" i="2"/>
  <c r="Q51" i="2"/>
  <c r="K51" i="2"/>
  <c r="Q50" i="2"/>
  <c r="R50" i="2" s="1"/>
  <c r="K50" i="2"/>
  <c r="Q48" i="2"/>
  <c r="K48" i="2"/>
  <c r="Q47" i="2"/>
  <c r="K47" i="2"/>
  <c r="Q46" i="2"/>
  <c r="K46" i="2"/>
  <c r="Q45" i="2"/>
  <c r="K45" i="2"/>
  <c r="Q44" i="2"/>
  <c r="K44" i="2"/>
  <c r="Q42" i="2"/>
  <c r="K36" i="2"/>
  <c r="K35" i="2"/>
  <c r="K34" i="2"/>
  <c r="K33" i="2"/>
  <c r="K32" i="2"/>
  <c r="K31" i="2"/>
  <c r="Q30" i="2"/>
  <c r="Q29" i="2"/>
  <c r="Q28" i="2"/>
  <c r="K28" i="2"/>
  <c r="Q27" i="2"/>
  <c r="K27" i="2"/>
  <c r="Q25" i="2"/>
  <c r="Q20" i="2"/>
  <c r="K20" i="2"/>
  <c r="K19" i="2"/>
  <c r="K18" i="2"/>
  <c r="K17" i="2"/>
  <c r="K16" i="2"/>
  <c r="K15" i="2"/>
  <c r="K13" i="2"/>
  <c r="K12" i="2"/>
  <c r="K11" i="2"/>
  <c r="Q10" i="2"/>
  <c r="K10" i="2"/>
  <c r="Q9" i="2"/>
  <c r="K9" i="2"/>
  <c r="Q8" i="2"/>
  <c r="K8" i="2"/>
  <c r="Q6" i="2"/>
  <c r="Q4" i="2"/>
  <c r="K4" i="2"/>
  <c r="L4" i="2" s="1"/>
  <c r="L27" i="2" l="1"/>
  <c r="L8" i="2"/>
  <c r="R8" i="2"/>
  <c r="L50" i="2"/>
  <c r="L44" i="2"/>
  <c r="R44" i="2"/>
  <c r="R27" i="2"/>
  <c r="L56" i="2"/>
  <c r="R4" i="2"/>
  <c r="R5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6" authorId="0" shapeId="0" xr:uid="{24B7958E-0E84-4F82-B21C-3BD9C94186A2}">
      <text>
        <r>
          <rPr>
            <b/>
            <sz val="9"/>
            <color indexed="81"/>
            <rFont val="Tahoma"/>
            <family val="2"/>
          </rPr>
          <t>Cert. 17/04/1979</t>
        </r>
      </text>
    </comment>
    <comment ref="I14" authorId="0" shapeId="0" xr:uid="{0E43A48D-CE77-40C1-9768-05292BFBB2B4}">
      <text>
        <r>
          <rPr>
            <b/>
            <sz val="9"/>
            <color indexed="81"/>
            <rFont val="Tahoma"/>
            <family val="2"/>
          </rPr>
          <t>Cert. 04/11/2014</t>
        </r>
      </text>
    </comment>
    <comment ref="I30" authorId="0" shapeId="0" xr:uid="{362648FF-36D6-40B4-B941-901CD7D2D7C7}">
      <text>
        <r>
          <rPr>
            <b/>
            <sz val="9"/>
            <color indexed="81"/>
            <rFont val="Tahoma"/>
            <family val="2"/>
          </rPr>
          <t>Cert indica inicio en 2020 y finalización en 2019</t>
        </r>
      </text>
    </comment>
  </commentList>
</comments>
</file>

<file path=xl/sharedStrings.xml><?xml version="1.0" encoding="utf-8"?>
<sst xmlns="http://schemas.openxmlformats.org/spreadsheetml/2006/main" count="152" uniqueCount="101">
  <si>
    <t>CONCEPTO</t>
  </si>
  <si>
    <t>(a)</t>
  </si>
  <si>
    <t>a.1</t>
  </si>
  <si>
    <t>a.2</t>
  </si>
  <si>
    <t>a.3</t>
  </si>
  <si>
    <t>(b)</t>
  </si>
  <si>
    <t>b.1</t>
  </si>
  <si>
    <t>b.2</t>
  </si>
  <si>
    <t>(c)</t>
  </si>
  <si>
    <t>Criterio</t>
  </si>
  <si>
    <t>a.</t>
  </si>
  <si>
    <t>Cumple</t>
  </si>
  <si>
    <t>No Cumple</t>
  </si>
  <si>
    <t>b)</t>
  </si>
  <si>
    <t>c)</t>
  </si>
  <si>
    <r>
      <t xml:space="preserve">	Cronograma, plan de trabajo y programa a desarrollar
</t>
    </r>
    <r>
      <rPr>
        <sz val="8"/>
        <rFont val="Verdana"/>
        <family val="2"/>
      </rPr>
      <t>Es consistente con el enfoque técnico y la metodología propuesta.</t>
    </r>
  </si>
  <si>
    <r>
      <t xml:space="preserve">Organización y Dotación de Personal
</t>
    </r>
    <r>
      <rPr>
        <sz val="8"/>
        <rFont val="Verdana"/>
        <family val="2"/>
      </rPr>
      <t xml:space="preserve">Estructura y composición de su equipo. </t>
    </r>
  </si>
  <si>
    <t>Estudios</t>
  </si>
  <si>
    <t>Experiencia General</t>
  </si>
  <si>
    <t>Experiencia Especifica</t>
  </si>
  <si>
    <t>Nombre</t>
  </si>
  <si>
    <t>Cargo</t>
  </si>
  <si>
    <t>Profesión</t>
  </si>
  <si>
    <t>Especialización</t>
  </si>
  <si>
    <t>Empresa/Entidad</t>
  </si>
  <si>
    <t>Fecha de Inicio</t>
  </si>
  <si>
    <t>Fecha Final</t>
  </si>
  <si>
    <t>Meses</t>
  </si>
  <si>
    <t>Años</t>
  </si>
  <si>
    <t>Observaciones</t>
  </si>
  <si>
    <t>Coordinador Nacional - Gerente de proyecto</t>
  </si>
  <si>
    <t>Mínimo 8 años de experiencia general en cargos afines a las actividades a desarrollar. Dentro de los 8 años, 3 años deben corresponder a experiencia específica en la gerencia y/o dirección de proyectos sociales o comunitarios en el sector educativo, preferiblemente que cuente con experiencias en las residencias escolares.</t>
  </si>
  <si>
    <t>Presentación de la organización que permita alcanzar de manera oportuna los objetivos del acompañamiento, así como la ejecución de la metodología.</t>
  </si>
  <si>
    <t>c.1</t>
  </si>
  <si>
    <t>c.2</t>
  </si>
  <si>
    <t>c.3</t>
  </si>
  <si>
    <t>(i) Enfoque Técnico y Metodología, Plan de Trabajo, organización del personal</t>
  </si>
  <si>
    <t>b.3</t>
  </si>
  <si>
    <t>Precisa coherencia de las actividades principales de trabajo con respecto a lo solicitado en el anexo técnico, metodología propuesta, contenido y duración.</t>
  </si>
  <si>
    <t>Incluye los informes que deberán ser presentadas como producto final.</t>
  </si>
  <si>
    <r>
      <rPr>
        <b/>
        <u/>
        <sz val="10"/>
        <color rgb="FFC00000"/>
        <rFont val="Arial"/>
        <family val="2"/>
      </rPr>
      <t>Nota:</t>
    </r>
    <r>
      <rPr>
        <b/>
        <sz val="10"/>
        <color rgb="FFC00000"/>
        <rFont val="Arial"/>
        <family val="2"/>
      </rPr>
      <t xml:space="preserve"> 
</t>
    </r>
    <r>
      <rPr>
        <sz val="10"/>
        <color rgb="FFC00000"/>
        <rFont val="Arial"/>
        <family val="2"/>
      </rPr>
      <t>• En caso de contar con dos o más títulos de posgrado en la misma categoría (especialización, maestría o doctorado) se avaluará solamente uno. 
• El personal clave de la propuesta es el que se evaluará, sin embargo, el proponente deberá presentar y tener en cuenta en su propuesta el valor de los honorarios de todo el personal necesario para el cabal cumplimiento del objeto del contrato.
• Para el personal clave se debe adjuntar los soportes correspondientes a las hojas de vida.</t>
    </r>
  </si>
  <si>
    <r>
      <t xml:space="preserve">Enfoque técnico y metodología
</t>
    </r>
    <r>
      <rPr>
        <sz val="8"/>
        <rFont val="Verdana"/>
        <family val="2"/>
      </rPr>
      <t xml:space="preserve">Contiene la descripción del enfoque técnico, el alcance y la metodología que se empleará para la estructuración de las tres líneas de acción, teniendo como marco los términos generales establecidos en los términos de referencia y en el anexo técnico. Demuestra su comprensión de los objetivos del proyecto y la coherencia del enfoque técnico propuesto en el anexo técnico para lograrlos y se evidencia la fortaleza de la metodología para llevar a cabo las actividades y obtener los productos esperados. </t>
    </r>
    <r>
      <rPr>
        <sz val="8"/>
        <color rgb="FFC00000"/>
        <rFont val="Verdana"/>
        <family val="2"/>
      </rPr>
      <t>Igualmente se proponen valores agregados</t>
    </r>
    <r>
      <rPr>
        <sz val="8"/>
        <rFont val="Verdana"/>
        <family val="2"/>
      </rPr>
      <t>.</t>
    </r>
  </si>
  <si>
    <t>Equema operativo</t>
  </si>
  <si>
    <t>Distribución de sesiones y seguimientos</t>
  </si>
  <si>
    <t xml:space="preserve">Fortalecer las capacidades de los directivos docentes y docentes de las sedes educativas de los establecimientos educativos con Residencia Escolar focalizados, en la implementación de todos los desarrollos conceptuales, metodológicos y procedimentales enunciados en la Línea de acción 2 del anexo técnico, </t>
  </si>
  <si>
    <t>Capacitar a los directivos docentes de los establecimientos educativos con Residencia Escolar, los docentes de las sedes con residencia escolar y los adultos responsables de las mismas, en la implementación de todos los desarrollos conceptuales, metodológicos y procedimentales enunciados en la Línea de acción 1 del anexo técnico</t>
  </si>
  <si>
    <t>LINEA DE ACCIÓN 3: FORTALECIMIENTO DE LA GESTION DE LAS ETC</t>
  </si>
  <si>
    <t>LÍNEA 2:  IMPLEMENTACIÓN DE UN ESQUEMA DE ASESORÍA Y ACOMPAÑAMIENTO PEDAGÓGICO Y CURRICULAR CON LOS DOCENTES Y DIRECTIVOS DOCENTES DE LOS ESTABLECIMIENTOS EDUCATIVOS CON RESIDENCIA ESCOLAR, PARA FORTALECER LA PROPUESTA PEDAGÓGICA Y CURRICULAR EN LA IMPLEMENTACIÓN DEL ESQUEMA DE ALTERNANCIA EDUCATIVA CON ÉNFASIS EN JORNADA ÚNICA.</t>
  </si>
  <si>
    <t>LÍNEA 1: IMPLEMENTACION ESQUEMA FORTALECIMIENTO DE LAS RESIDENCIAS ESCOLARES</t>
  </si>
  <si>
    <t>Fortalecimiento de la gestión técnica de las ETC respecto de la operación de las Residencias Escolares</t>
  </si>
  <si>
    <t>c.4</t>
  </si>
  <si>
    <t>c.5</t>
  </si>
  <si>
    <t>c.6</t>
  </si>
  <si>
    <t>fortalecimiento de la gestión financiera de las ETC para la mejora continua de las Residencias Escolares</t>
  </si>
  <si>
    <t>fortalecimiento pedagógico de los Establecimientos Educativos con Residencias Escolares</t>
  </si>
  <si>
    <t>c.7</t>
  </si>
  <si>
    <t>c.8</t>
  </si>
  <si>
    <t>c.9</t>
  </si>
  <si>
    <t>Maria Amparo Arana Lasso</t>
  </si>
  <si>
    <t>Fundación PLAN
(Gerencia de Proyectos)</t>
  </si>
  <si>
    <t>Instituto Colombiano de Bienestar Familiar - ICBF</t>
  </si>
  <si>
    <r>
      <t xml:space="preserve">Acreditar título de posgrado en especialización o maestría.
</t>
    </r>
    <r>
      <rPr>
        <b/>
        <sz val="10"/>
        <rFont val="Arial"/>
        <family val="2"/>
      </rPr>
      <t>Especialización en Gerencia Social
Universidad Javeriana - Cali
Abril 30 de 1999</t>
    </r>
  </si>
  <si>
    <r>
      <t xml:space="preserve">Profesional de las áreas del conocimiento de las ciencias sociales y humanas, ciencias de la salud, ciencias de la educación, derecho, ciencias políticas, economía, ingeniería, industrial, administración, contaduría y afines.
</t>
    </r>
    <r>
      <rPr>
        <b/>
        <sz val="10"/>
        <rFont val="Arial"/>
        <family val="2"/>
      </rPr>
      <t>Licenciada en Educación Preescolar
Universidad del Quindío
Septiembre 21 de 1989</t>
    </r>
  </si>
  <si>
    <t>Banco Interamericano de Desarrollo - BID 
(Consultor de Productos y servicios externos)</t>
  </si>
  <si>
    <t>Ministerio de Transporte 
(Asesora Financiera)</t>
  </si>
  <si>
    <t>Opción Legal (Contratista ACNUR - Consultora Financiera y Administrativa)</t>
  </si>
  <si>
    <t>Departamento para la Prosperidad Social antes Agencia Presidencial para la Acción Social y la Cooperación Internacional – Acción Social (Asesora)</t>
  </si>
  <si>
    <t>Departamento para la Prosperidad Social antes Agencia Presidencial para la Acción Social y la Cooperación Internacional – Acción Social (Asesora Financiera)</t>
  </si>
  <si>
    <t>Corporación Programa Desarrollo para la Paz - PRODEPAZ (Asesora Financiera)</t>
  </si>
  <si>
    <t>Fundación Red Desarrollo y Paz de los Montes de María  (Asesora Financiera)</t>
  </si>
  <si>
    <t>Consejo Nacional de Planeación
(Jefe de Proyectos)</t>
  </si>
  <si>
    <t>Dirección de Impuestos y Aduanas Nacionales - DIAN (Profesional en Ingresos Públicos)</t>
  </si>
  <si>
    <t>Fundación para el Desarrollo del Liderazgo y la Democracia (Directora administrativa y financiera)</t>
  </si>
  <si>
    <t>Registraduría Nacional del Estado Civil 
(Supernumerario - Seguimiento de proyectos)</t>
  </si>
  <si>
    <t xml:space="preserve">
Líder operativo – Subgerente operativo</t>
  </si>
  <si>
    <t xml:space="preserve">
Johana Monica del Pilar Gelvez Pinzón</t>
  </si>
  <si>
    <r>
      <t xml:space="preserve">
Profesional de las áreas del conocimiento de las ciencias sociales, y humanas, derecho, ciencias políticas, economía, administración, y afines, ingeniería industrial, financiera.
</t>
    </r>
    <r>
      <rPr>
        <b/>
        <sz val="10"/>
        <rFont val="Arial"/>
        <family val="2"/>
      </rPr>
      <t>Economista
Universidad de La Salle
Febrero 23 de 2001</t>
    </r>
  </si>
  <si>
    <r>
      <t xml:space="preserve">
Acreditar título de posgrado en especialización.
</t>
    </r>
    <r>
      <rPr>
        <b/>
        <sz val="10"/>
        <rFont val="Arial"/>
        <family val="2"/>
      </rPr>
      <t>Especialista en Evaluación y Desarrollo de proyectos de Inversión
Universidad del Rosario
Marzo 28 de 2007</t>
    </r>
  </si>
  <si>
    <t xml:space="preserve">
Mínimo 6 años de experiencia general en cargos afines a las actividades en la coordinación de actividades administrativas y operativas de proyectos o de entidades o dependencias de entidades.</t>
  </si>
  <si>
    <t xml:space="preserve">
Cumple</t>
  </si>
  <si>
    <t>Fundación PLAN (Líder Técnica de proyecto)</t>
  </si>
  <si>
    <t>Corporación Infancia y Desarrollo (Profesional Pedagógica MEF)</t>
  </si>
  <si>
    <t>Corporación Infancia y Desarrollo (Coordinadora Nacional Educación y protección acciones por la vida Programa con paz aprendemos más)</t>
  </si>
  <si>
    <t>Corporación Infancia y Desarrollo (Consultora formulación de 8 Planes Escolares de Gestión del Riesgo en Córdoba)</t>
  </si>
  <si>
    <t>Corporación Infancia y Desarrollo (Consultora ajuste pedagógico de guías e instrumento de transferencia de la estrategia SOMOS PAZ – UNICEF)</t>
  </si>
  <si>
    <t>Corporación Infancia y Desarrollo (Consultora Diagnóstico y Manual de Transferencia del MEF Caminar en Secundaria – Fundación Carvajal - Cali)</t>
  </si>
  <si>
    <t>Corporación Infancia y Desarrollo (Asesora Pedagógica Nacional MEF Grupos Juveniles Creativos. Convenio MEN)</t>
  </si>
  <si>
    <t>Corporación Infancia y Desarrollo (Coordinadora Centro Apoyo Escolar Soacha en convenio ACHUR)</t>
  </si>
  <si>
    <t>Corporación Infancia y Desarrollo (Coordinadora Nacional contrato 897 MEN)</t>
  </si>
  <si>
    <t>Corporación Infancia y Desarrollo (Coordinadora Regional Caribe (Cartagena) Centro Apoyo Escolar convenio SED)</t>
  </si>
  <si>
    <t>Corporación Infancia y Desarrollo (Formadora MEF Aceleración del Aprendizaje convenio 515 MEN)</t>
  </si>
  <si>
    <t>Corporación Infancia y Desarrollo (Coordinadora Pedagógica (Cartagena) Centro Apoyo Escolar convenio SED)</t>
  </si>
  <si>
    <t>Corporación Infancia y Desarrollo (Asesora Pedagógica (Cartagena) Centro Apoyo Escolar convenio SED)</t>
  </si>
  <si>
    <t>Corporación Infancia y Desarrollo (Asesora Pedagógica MEF Círculos del Aprendizaje Regional Nariño (Pasto – Policarpa))</t>
  </si>
  <si>
    <t>Corporación Infancia y Desarrollo (Asesora Pedagógica Nacional MEF Círculos de Aprendizaje. Convenio MEN)</t>
  </si>
  <si>
    <t xml:space="preserve">
Líder Técnico – Subgerente técnico</t>
  </si>
  <si>
    <t xml:space="preserve">
Niny Johana Sanchez Rodríguez</t>
  </si>
  <si>
    <t xml:space="preserve">
Mínimo 6 años de experiencia general en cargos afines a las actividades en la coordinación de actividades técnicas (elaboración de lineamientos, documentos técnicos) y operativas de proyectos o de entidades o dependencias de entidades.</t>
  </si>
  <si>
    <t>Corporación Infancia y Desarrollo (Consultora SE Municipal de Manizales)</t>
  </si>
  <si>
    <r>
      <t xml:space="preserve">
Profesional de las áreas del conocimiento de las ciencias sociales, y humanas, derecho, ciencias políticas, economía.
</t>
    </r>
    <r>
      <rPr>
        <b/>
        <sz val="10"/>
        <rFont val="Arial"/>
        <family val="2"/>
      </rPr>
      <t>Licenciada en Educación Preescolar
Universidad Pedagógica Nacional
Diciembre 18 de 2003</t>
    </r>
  </si>
  <si>
    <r>
      <t xml:space="preserve">
Título de posgrado en especialización o maestría.
</t>
    </r>
    <r>
      <rPr>
        <b/>
        <sz val="10"/>
        <rFont val="Arial"/>
        <family val="2"/>
      </rPr>
      <t>Magíster en Educación y Desarrollo Social
Universidad Pedagógica Nacional - Convenio CINDE
Septiembre 23 de 2008
Especialización en Gerencia y Proyección Social de la Educación
Universidad Libre Colombia
Noviembre 10 de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</si>
</sst>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);\(0\)"/>
    <numFmt numFmtId="165" formatCode="_ * #,##0.00_ ;_ * \-#,##0.00_ ;_ * &quot;-&quot;??_ ;_ @_ "/>
    <numFmt numFmtId="166" formatCode="_ * #,##0_ ;_ * \-#,##0_ ;_ * &quot;-&quot;??_ ;_ @_ "/>
    <numFmt numFmtId="167" formatCode="_ * #,##0.0_ ;_ * \-#,##0.0_ ;_ * &quot;-&quot;??_ ;_ @_ 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2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b/>
      <u/>
      <sz val="10"/>
      <color rgb="FFC00000"/>
      <name val="Arial"/>
      <family val="2"/>
    </font>
    <font>
      <sz val="8"/>
      <color rgb="FFC00000"/>
      <name val="Verdana"/>
      <family val="2"/>
    </font>
    <font>
      <sz val="8"/>
      <name val="Arial"/>
      <family val="2"/>
    </font>
    <font>
      <b/>
      <sz val="8"/>
      <color rgb="FFC00000"/>
      <name val="Verdan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/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/>
      <top style="thin">
        <color indexed="22"/>
      </top>
      <bottom style="medium">
        <color indexed="64"/>
      </bottom>
      <diagonal/>
    </border>
    <border>
      <left/>
      <right/>
      <top style="thin">
        <color indexed="22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/>
      <diagonal/>
    </border>
    <border>
      <left style="thin">
        <color indexed="22"/>
      </left>
      <right style="medium">
        <color indexed="64"/>
      </right>
      <top/>
      <bottom/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127">
    <xf numFmtId="0" fontId="0" fillId="0" borderId="0" xfId="0"/>
    <xf numFmtId="0" fontId="0" fillId="2" borderId="3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14" fontId="3" fillId="4" borderId="4" xfId="0" applyNumberFormat="1" applyFont="1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3" fillId="2" borderId="15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4" borderId="17" xfId="0" applyFill="1" applyBorder="1" applyAlignment="1">
      <alignment vertical="center"/>
    </xf>
    <xf numFmtId="0" fontId="5" fillId="5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4" borderId="17" xfId="0" applyFont="1" applyFill="1" applyBorder="1" applyAlignment="1">
      <alignment vertical="center"/>
    </xf>
    <xf numFmtId="164" fontId="3" fillId="4" borderId="20" xfId="0" applyNumberFormat="1" applyFont="1" applyFill="1" applyBorder="1" applyAlignment="1">
      <alignment horizontal="center" vertical="center"/>
    </xf>
    <xf numFmtId="164" fontId="5" fillId="5" borderId="19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14" fontId="0" fillId="0" borderId="33" xfId="0" applyNumberFormat="1" applyBorder="1" applyAlignment="1">
      <alignment vertical="center" wrapText="1"/>
    </xf>
    <xf numFmtId="166" fontId="1" fillId="0" borderId="33" xfId="2" applyNumberFormat="1" applyFont="1" applyBorder="1" applyAlignment="1">
      <alignment vertical="center" wrapText="1"/>
    </xf>
    <xf numFmtId="167" fontId="1" fillId="0" borderId="33" xfId="2" applyNumberFormat="1" applyFont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14" fontId="1" fillId="0" borderId="33" xfId="0" applyNumberFormat="1" applyFont="1" applyBorder="1" applyAlignment="1">
      <alignment vertical="center" wrapText="1"/>
    </xf>
    <xf numFmtId="166" fontId="1" fillId="0" borderId="33" xfId="2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vertical="center" wrapText="1"/>
    </xf>
    <xf numFmtId="0" fontId="7" fillId="8" borderId="28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0" fillId="9" borderId="0" xfId="0" applyFill="1" applyAlignment="1">
      <alignment vertical="center" wrapText="1"/>
    </xf>
    <xf numFmtId="0" fontId="0" fillId="9" borderId="0" xfId="0" applyFill="1" applyAlignment="1">
      <alignment horizontal="center" vertical="center" wrapText="1"/>
    </xf>
    <xf numFmtId="0" fontId="7" fillId="10" borderId="28" xfId="0" applyFont="1" applyFill="1" applyBorder="1" applyAlignment="1">
      <alignment horizontal="center" vertical="center" wrapText="1"/>
    </xf>
    <xf numFmtId="0" fontId="7" fillId="10" borderId="27" xfId="0" applyFont="1" applyFill="1" applyBorder="1" applyAlignment="1">
      <alignment horizontal="center" vertical="center" wrapText="1"/>
    </xf>
    <xf numFmtId="0" fontId="7" fillId="10" borderId="29" xfId="0" applyFont="1" applyFill="1" applyBorder="1" applyAlignment="1">
      <alignment horizontal="center" vertical="center" wrapText="1"/>
    </xf>
    <xf numFmtId="0" fontId="7" fillId="10" borderId="31" xfId="0" applyFont="1" applyFill="1" applyBorder="1" applyAlignment="1">
      <alignment horizontal="center" vertical="center" wrapText="1"/>
    </xf>
    <xf numFmtId="0" fontId="7" fillId="10" borderId="3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11" fillId="2" borderId="0" xfId="0" applyFont="1" applyFill="1" applyBorder="1" applyAlignment="1">
      <alignment vertical="top"/>
    </xf>
    <xf numFmtId="14" fontId="11" fillId="6" borderId="7" xfId="0" applyNumberFormat="1" applyFont="1" applyFill="1" applyBorder="1" applyAlignment="1" applyProtection="1">
      <alignment horizontal="left" vertical="top" wrapText="1"/>
      <protection locked="0"/>
    </xf>
    <xf numFmtId="14" fontId="11" fillId="6" borderId="5" xfId="0" applyNumberFormat="1" applyFont="1" applyFill="1" applyBorder="1" applyAlignment="1" applyProtection="1">
      <alignment horizontal="left" vertical="top" wrapText="1"/>
      <protection locked="0"/>
    </xf>
    <xf numFmtId="14" fontId="11" fillId="6" borderId="6" xfId="0" applyNumberFormat="1" applyFont="1" applyFill="1" applyBorder="1" applyAlignment="1" applyProtection="1">
      <alignment horizontal="left" vertical="top" wrapText="1"/>
      <protection locked="0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3" borderId="3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5" fillId="2" borderId="15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14" fontId="11" fillId="0" borderId="0" xfId="0" applyNumberFormat="1" applyFont="1" applyBorder="1" applyAlignment="1">
      <alignment horizontal="left" vertical="center" wrapText="1"/>
    </xf>
    <xf numFmtId="0" fontId="4" fillId="3" borderId="26" xfId="0" applyFont="1" applyFill="1" applyBorder="1" applyAlignment="1">
      <alignment horizontal="center" vertical="center"/>
    </xf>
    <xf numFmtId="0" fontId="3" fillId="11" borderId="38" xfId="0" applyFont="1" applyFill="1" applyBorder="1" applyAlignment="1">
      <alignment horizontal="center" vertical="center"/>
    </xf>
    <xf numFmtId="0" fontId="5" fillId="3" borderId="40" xfId="1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 wrapText="1"/>
    </xf>
    <xf numFmtId="14" fontId="2" fillId="2" borderId="13" xfId="0" applyNumberFormat="1" applyFont="1" applyFill="1" applyBorder="1" applyAlignment="1">
      <alignment horizontal="center" vertical="center" wrapText="1"/>
    </xf>
    <xf numFmtId="14" fontId="2" fillId="2" borderId="14" xfId="0" applyNumberFormat="1" applyFont="1" applyFill="1" applyBorder="1" applyAlignment="1">
      <alignment horizontal="center" vertical="center" wrapText="1"/>
    </xf>
    <xf numFmtId="14" fontId="2" fillId="2" borderId="15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14" fontId="2" fillId="2" borderId="16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left" vertical="center" wrapText="1"/>
    </xf>
    <xf numFmtId="14" fontId="3" fillId="2" borderId="8" xfId="0" applyNumberFormat="1" applyFont="1" applyFill="1" applyBorder="1" applyAlignment="1">
      <alignment horizontal="left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14" fontId="5" fillId="5" borderId="0" xfId="0" applyNumberFormat="1" applyFont="1" applyFill="1" applyBorder="1" applyAlignment="1">
      <alignment horizontal="left" vertical="center" wrapText="1"/>
    </xf>
    <xf numFmtId="14" fontId="5" fillId="5" borderId="6" xfId="0" applyNumberFormat="1" applyFont="1" applyFill="1" applyBorder="1" applyAlignment="1">
      <alignment horizontal="left" vertical="center" wrapText="1"/>
    </xf>
    <xf numFmtId="14" fontId="3" fillId="2" borderId="36" xfId="0" applyNumberFormat="1" applyFont="1" applyFill="1" applyBorder="1" applyAlignment="1">
      <alignment horizontal="left" vertical="center" wrapText="1"/>
    </xf>
    <xf numFmtId="14" fontId="3" fillId="2" borderId="37" xfId="0" applyNumberFormat="1" applyFont="1" applyFill="1" applyBorder="1" applyAlignment="1">
      <alignment horizontal="left" vertical="center" wrapText="1"/>
    </xf>
    <xf numFmtId="14" fontId="13" fillId="0" borderId="0" xfId="0" applyNumberFormat="1" applyFont="1" applyBorder="1" applyAlignment="1">
      <alignment horizontal="left" vertical="top" wrapText="1"/>
    </xf>
    <xf numFmtId="14" fontId="13" fillId="0" borderId="6" xfId="0" applyNumberFormat="1" applyFont="1" applyBorder="1" applyAlignment="1">
      <alignment horizontal="left" vertical="top" wrapText="1"/>
    </xf>
    <xf numFmtId="14" fontId="13" fillId="0" borderId="0" xfId="0" applyNumberFormat="1" applyFont="1" applyBorder="1" applyAlignment="1">
      <alignment horizontal="left" vertical="center" wrapText="1"/>
    </xf>
    <xf numFmtId="14" fontId="13" fillId="0" borderId="6" xfId="0" applyNumberFormat="1" applyFont="1" applyBorder="1" applyAlignment="1">
      <alignment horizontal="left" vertical="center" wrapText="1"/>
    </xf>
    <xf numFmtId="167" fontId="7" fillId="0" borderId="32" xfId="2" applyNumberFormat="1" applyFont="1" applyBorder="1" applyAlignment="1">
      <alignment horizontal="center" vertical="center" wrapText="1"/>
    </xf>
    <xf numFmtId="167" fontId="7" fillId="0" borderId="0" xfId="2" applyNumberFormat="1" applyFont="1" applyBorder="1" applyAlignment="1">
      <alignment horizontal="center" vertical="center" wrapText="1"/>
    </xf>
    <xf numFmtId="167" fontId="7" fillId="0" borderId="34" xfId="2" applyNumberFormat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167" fontId="0" fillId="0" borderId="34" xfId="0" applyNumberForma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4" fontId="13" fillId="2" borderId="0" xfId="0" applyNumberFormat="1" applyFont="1" applyFill="1" applyBorder="1" applyAlignment="1">
      <alignment horizontal="left" vertical="center" wrapText="1"/>
    </xf>
    <xf numFmtId="14" fontId="13" fillId="2" borderId="6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9" fillId="0" borderId="32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7" fillId="0" borderId="34" xfId="0" applyFont="1" applyBorder="1" applyAlignment="1">
      <alignment horizontal="center" vertical="top" wrapText="1"/>
    </xf>
    <xf numFmtId="0" fontId="9" fillId="0" borderId="34" xfId="0" applyFont="1" applyBorder="1" applyAlignment="1">
      <alignment horizontal="center" vertical="top" wrapText="1"/>
    </xf>
    <xf numFmtId="0" fontId="1" fillId="0" borderId="33" xfId="0" applyFont="1" applyBorder="1" applyAlignment="1">
      <alignment vertical="top" wrapText="1"/>
    </xf>
    <xf numFmtId="0" fontId="0" fillId="0" borderId="34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14" fontId="0" fillId="0" borderId="33" xfId="0" applyNumberFormat="1" applyBorder="1" applyAlignment="1">
      <alignment horizontal="center" vertical="center" wrapText="1"/>
    </xf>
    <xf numFmtId="14" fontId="9" fillId="0" borderId="33" xfId="0" applyNumberFormat="1" applyFont="1" applyBorder="1" applyAlignment="1">
      <alignment horizontal="center" vertical="center" wrapText="1"/>
    </xf>
    <xf numFmtId="14" fontId="1" fillId="0" borderId="33" xfId="0" applyNumberFormat="1" applyFont="1" applyBorder="1" applyAlignment="1">
      <alignment horizontal="center" vertical="center" wrapText="1"/>
    </xf>
  </cellXfs>
  <cellStyles count="3">
    <cellStyle name="Millares 2" xfId="2" xr:uid="{8758E180-7DDD-4ED1-8F7B-39EFA1084FA0}"/>
    <cellStyle name="Normal" xfId="0" builtinId="0"/>
    <cellStyle name="Normal 2" xfId="1" xr:uid="{204A1689-1B66-4DAD-860F-BB0FCEA96C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EAC74-E5B1-4DB0-99E8-1FCCAB9A2250}">
  <sheetPr>
    <tabColor indexed="50"/>
    <pageSetUpPr fitToPage="1"/>
  </sheetPr>
  <dimension ref="A1:G34"/>
  <sheetViews>
    <sheetView zoomScale="110" zoomScaleNormal="110" workbookViewId="0">
      <selection activeCell="B2" sqref="B2:F3"/>
    </sheetView>
  </sheetViews>
  <sheetFormatPr baseColWidth="10" defaultColWidth="9.140625" defaultRowHeight="12.75" x14ac:dyDescent="0.2"/>
  <cols>
    <col min="1" max="1" width="4.85546875" style="2" customWidth="1"/>
    <col min="2" max="2" width="4.42578125" style="2" customWidth="1"/>
    <col min="3" max="3" width="3.28515625" style="2" customWidth="1"/>
    <col min="4" max="4" width="4.140625" style="2" customWidth="1"/>
    <col min="5" max="5" width="86.85546875" style="2" customWidth="1"/>
    <col min="6" max="6" width="12.28515625" style="63" customWidth="1"/>
    <col min="7" max="7" width="10" style="2" customWidth="1"/>
    <col min="8" max="253" width="9.140625" style="2"/>
    <col min="254" max="254" width="4.85546875" style="2" customWidth="1"/>
    <col min="255" max="255" width="4.42578125" style="2" customWidth="1"/>
    <col min="256" max="256" width="3.28515625" style="2" customWidth="1"/>
    <col min="257" max="257" width="4.140625" style="2" customWidth="1"/>
    <col min="258" max="258" width="79.42578125" style="2" customWidth="1"/>
    <col min="259" max="259" width="12.28515625" style="2" customWidth="1"/>
    <col min="260" max="260" width="13.42578125" style="2" customWidth="1"/>
    <col min="261" max="261" width="7.7109375" style="2" customWidth="1"/>
    <col min="262" max="509" width="9.140625" style="2"/>
    <col min="510" max="510" width="4.85546875" style="2" customWidth="1"/>
    <col min="511" max="511" width="4.42578125" style="2" customWidth="1"/>
    <col min="512" max="512" width="3.28515625" style="2" customWidth="1"/>
    <col min="513" max="513" width="4.140625" style="2" customWidth="1"/>
    <col min="514" max="514" width="79.42578125" style="2" customWidth="1"/>
    <col min="515" max="515" width="12.28515625" style="2" customWidth="1"/>
    <col min="516" max="516" width="13.42578125" style="2" customWidth="1"/>
    <col min="517" max="517" width="7.7109375" style="2" customWidth="1"/>
    <col min="518" max="765" width="9.140625" style="2"/>
    <col min="766" max="766" width="4.85546875" style="2" customWidth="1"/>
    <col min="767" max="767" width="4.42578125" style="2" customWidth="1"/>
    <col min="768" max="768" width="3.28515625" style="2" customWidth="1"/>
    <col min="769" max="769" width="4.140625" style="2" customWidth="1"/>
    <col min="770" max="770" width="79.42578125" style="2" customWidth="1"/>
    <col min="771" max="771" width="12.28515625" style="2" customWidth="1"/>
    <col min="772" max="772" width="13.42578125" style="2" customWidth="1"/>
    <col min="773" max="773" width="7.7109375" style="2" customWidth="1"/>
    <col min="774" max="1021" width="9.140625" style="2"/>
    <col min="1022" max="1022" width="4.85546875" style="2" customWidth="1"/>
    <col min="1023" max="1023" width="4.42578125" style="2" customWidth="1"/>
    <col min="1024" max="1024" width="3.28515625" style="2" customWidth="1"/>
    <col min="1025" max="1025" width="4.140625" style="2" customWidth="1"/>
    <col min="1026" max="1026" width="79.42578125" style="2" customWidth="1"/>
    <col min="1027" max="1027" width="12.28515625" style="2" customWidth="1"/>
    <col min="1028" max="1028" width="13.42578125" style="2" customWidth="1"/>
    <col min="1029" max="1029" width="7.7109375" style="2" customWidth="1"/>
    <col min="1030" max="1277" width="9.140625" style="2"/>
    <col min="1278" max="1278" width="4.85546875" style="2" customWidth="1"/>
    <col min="1279" max="1279" width="4.42578125" style="2" customWidth="1"/>
    <col min="1280" max="1280" width="3.28515625" style="2" customWidth="1"/>
    <col min="1281" max="1281" width="4.140625" style="2" customWidth="1"/>
    <col min="1282" max="1282" width="79.42578125" style="2" customWidth="1"/>
    <col min="1283" max="1283" width="12.28515625" style="2" customWidth="1"/>
    <col min="1284" max="1284" width="13.42578125" style="2" customWidth="1"/>
    <col min="1285" max="1285" width="7.7109375" style="2" customWidth="1"/>
    <col min="1286" max="1533" width="9.140625" style="2"/>
    <col min="1534" max="1534" width="4.85546875" style="2" customWidth="1"/>
    <col min="1535" max="1535" width="4.42578125" style="2" customWidth="1"/>
    <col min="1536" max="1536" width="3.28515625" style="2" customWidth="1"/>
    <col min="1537" max="1537" width="4.140625" style="2" customWidth="1"/>
    <col min="1538" max="1538" width="79.42578125" style="2" customWidth="1"/>
    <col min="1539" max="1539" width="12.28515625" style="2" customWidth="1"/>
    <col min="1540" max="1540" width="13.42578125" style="2" customWidth="1"/>
    <col min="1541" max="1541" width="7.7109375" style="2" customWidth="1"/>
    <col min="1542" max="1789" width="9.140625" style="2"/>
    <col min="1790" max="1790" width="4.85546875" style="2" customWidth="1"/>
    <col min="1791" max="1791" width="4.42578125" style="2" customWidth="1"/>
    <col min="1792" max="1792" width="3.28515625" style="2" customWidth="1"/>
    <col min="1793" max="1793" width="4.140625" style="2" customWidth="1"/>
    <col min="1794" max="1794" width="79.42578125" style="2" customWidth="1"/>
    <col min="1795" max="1795" width="12.28515625" style="2" customWidth="1"/>
    <col min="1796" max="1796" width="13.42578125" style="2" customWidth="1"/>
    <col min="1797" max="1797" width="7.7109375" style="2" customWidth="1"/>
    <col min="1798" max="2045" width="9.140625" style="2"/>
    <col min="2046" max="2046" width="4.85546875" style="2" customWidth="1"/>
    <col min="2047" max="2047" width="4.42578125" style="2" customWidth="1"/>
    <col min="2048" max="2048" width="3.28515625" style="2" customWidth="1"/>
    <col min="2049" max="2049" width="4.140625" style="2" customWidth="1"/>
    <col min="2050" max="2050" width="79.42578125" style="2" customWidth="1"/>
    <col min="2051" max="2051" width="12.28515625" style="2" customWidth="1"/>
    <col min="2052" max="2052" width="13.42578125" style="2" customWidth="1"/>
    <col min="2053" max="2053" width="7.7109375" style="2" customWidth="1"/>
    <col min="2054" max="2301" width="9.140625" style="2"/>
    <col min="2302" max="2302" width="4.85546875" style="2" customWidth="1"/>
    <col min="2303" max="2303" width="4.42578125" style="2" customWidth="1"/>
    <col min="2304" max="2304" width="3.28515625" style="2" customWidth="1"/>
    <col min="2305" max="2305" width="4.140625" style="2" customWidth="1"/>
    <col min="2306" max="2306" width="79.42578125" style="2" customWidth="1"/>
    <col min="2307" max="2307" width="12.28515625" style="2" customWidth="1"/>
    <col min="2308" max="2308" width="13.42578125" style="2" customWidth="1"/>
    <col min="2309" max="2309" width="7.7109375" style="2" customWidth="1"/>
    <col min="2310" max="2557" width="9.140625" style="2"/>
    <col min="2558" max="2558" width="4.85546875" style="2" customWidth="1"/>
    <col min="2559" max="2559" width="4.42578125" style="2" customWidth="1"/>
    <col min="2560" max="2560" width="3.28515625" style="2" customWidth="1"/>
    <col min="2561" max="2561" width="4.140625" style="2" customWidth="1"/>
    <col min="2562" max="2562" width="79.42578125" style="2" customWidth="1"/>
    <col min="2563" max="2563" width="12.28515625" style="2" customWidth="1"/>
    <col min="2564" max="2564" width="13.42578125" style="2" customWidth="1"/>
    <col min="2565" max="2565" width="7.7109375" style="2" customWidth="1"/>
    <col min="2566" max="2813" width="9.140625" style="2"/>
    <col min="2814" max="2814" width="4.85546875" style="2" customWidth="1"/>
    <col min="2815" max="2815" width="4.42578125" style="2" customWidth="1"/>
    <col min="2816" max="2816" width="3.28515625" style="2" customWidth="1"/>
    <col min="2817" max="2817" width="4.140625" style="2" customWidth="1"/>
    <col min="2818" max="2818" width="79.42578125" style="2" customWidth="1"/>
    <col min="2819" max="2819" width="12.28515625" style="2" customWidth="1"/>
    <col min="2820" max="2820" width="13.42578125" style="2" customWidth="1"/>
    <col min="2821" max="2821" width="7.7109375" style="2" customWidth="1"/>
    <col min="2822" max="3069" width="9.140625" style="2"/>
    <col min="3070" max="3070" width="4.85546875" style="2" customWidth="1"/>
    <col min="3071" max="3071" width="4.42578125" style="2" customWidth="1"/>
    <col min="3072" max="3072" width="3.28515625" style="2" customWidth="1"/>
    <col min="3073" max="3073" width="4.140625" style="2" customWidth="1"/>
    <col min="3074" max="3074" width="79.42578125" style="2" customWidth="1"/>
    <col min="3075" max="3075" width="12.28515625" style="2" customWidth="1"/>
    <col min="3076" max="3076" width="13.42578125" style="2" customWidth="1"/>
    <col min="3077" max="3077" width="7.7109375" style="2" customWidth="1"/>
    <col min="3078" max="3325" width="9.140625" style="2"/>
    <col min="3326" max="3326" width="4.85546875" style="2" customWidth="1"/>
    <col min="3327" max="3327" width="4.42578125" style="2" customWidth="1"/>
    <col min="3328" max="3328" width="3.28515625" style="2" customWidth="1"/>
    <col min="3329" max="3329" width="4.140625" style="2" customWidth="1"/>
    <col min="3330" max="3330" width="79.42578125" style="2" customWidth="1"/>
    <col min="3331" max="3331" width="12.28515625" style="2" customWidth="1"/>
    <col min="3332" max="3332" width="13.42578125" style="2" customWidth="1"/>
    <col min="3333" max="3333" width="7.7109375" style="2" customWidth="1"/>
    <col min="3334" max="3581" width="9.140625" style="2"/>
    <col min="3582" max="3582" width="4.85546875" style="2" customWidth="1"/>
    <col min="3583" max="3583" width="4.42578125" style="2" customWidth="1"/>
    <col min="3584" max="3584" width="3.28515625" style="2" customWidth="1"/>
    <col min="3585" max="3585" width="4.140625" style="2" customWidth="1"/>
    <col min="3586" max="3586" width="79.42578125" style="2" customWidth="1"/>
    <col min="3587" max="3587" width="12.28515625" style="2" customWidth="1"/>
    <col min="3588" max="3588" width="13.42578125" style="2" customWidth="1"/>
    <col min="3589" max="3589" width="7.7109375" style="2" customWidth="1"/>
    <col min="3590" max="3837" width="9.140625" style="2"/>
    <col min="3838" max="3838" width="4.85546875" style="2" customWidth="1"/>
    <col min="3839" max="3839" width="4.42578125" style="2" customWidth="1"/>
    <col min="3840" max="3840" width="3.28515625" style="2" customWidth="1"/>
    <col min="3841" max="3841" width="4.140625" style="2" customWidth="1"/>
    <col min="3842" max="3842" width="79.42578125" style="2" customWidth="1"/>
    <col min="3843" max="3843" width="12.28515625" style="2" customWidth="1"/>
    <col min="3844" max="3844" width="13.42578125" style="2" customWidth="1"/>
    <col min="3845" max="3845" width="7.7109375" style="2" customWidth="1"/>
    <col min="3846" max="4093" width="9.140625" style="2"/>
    <col min="4094" max="4094" width="4.85546875" style="2" customWidth="1"/>
    <col min="4095" max="4095" width="4.42578125" style="2" customWidth="1"/>
    <col min="4096" max="4096" width="3.28515625" style="2" customWidth="1"/>
    <col min="4097" max="4097" width="4.140625" style="2" customWidth="1"/>
    <col min="4098" max="4098" width="79.42578125" style="2" customWidth="1"/>
    <col min="4099" max="4099" width="12.28515625" style="2" customWidth="1"/>
    <col min="4100" max="4100" width="13.42578125" style="2" customWidth="1"/>
    <col min="4101" max="4101" width="7.7109375" style="2" customWidth="1"/>
    <col min="4102" max="4349" width="9.140625" style="2"/>
    <col min="4350" max="4350" width="4.85546875" style="2" customWidth="1"/>
    <col min="4351" max="4351" width="4.42578125" style="2" customWidth="1"/>
    <col min="4352" max="4352" width="3.28515625" style="2" customWidth="1"/>
    <col min="4353" max="4353" width="4.140625" style="2" customWidth="1"/>
    <col min="4354" max="4354" width="79.42578125" style="2" customWidth="1"/>
    <col min="4355" max="4355" width="12.28515625" style="2" customWidth="1"/>
    <col min="4356" max="4356" width="13.42578125" style="2" customWidth="1"/>
    <col min="4357" max="4357" width="7.7109375" style="2" customWidth="1"/>
    <col min="4358" max="4605" width="9.140625" style="2"/>
    <col min="4606" max="4606" width="4.85546875" style="2" customWidth="1"/>
    <col min="4607" max="4607" width="4.42578125" style="2" customWidth="1"/>
    <col min="4608" max="4608" width="3.28515625" style="2" customWidth="1"/>
    <col min="4609" max="4609" width="4.140625" style="2" customWidth="1"/>
    <col min="4610" max="4610" width="79.42578125" style="2" customWidth="1"/>
    <col min="4611" max="4611" width="12.28515625" style="2" customWidth="1"/>
    <col min="4612" max="4612" width="13.42578125" style="2" customWidth="1"/>
    <col min="4613" max="4613" width="7.7109375" style="2" customWidth="1"/>
    <col min="4614" max="4861" width="9.140625" style="2"/>
    <col min="4862" max="4862" width="4.85546875" style="2" customWidth="1"/>
    <col min="4863" max="4863" width="4.42578125" style="2" customWidth="1"/>
    <col min="4864" max="4864" width="3.28515625" style="2" customWidth="1"/>
    <col min="4865" max="4865" width="4.140625" style="2" customWidth="1"/>
    <col min="4866" max="4866" width="79.42578125" style="2" customWidth="1"/>
    <col min="4867" max="4867" width="12.28515625" style="2" customWidth="1"/>
    <col min="4868" max="4868" width="13.42578125" style="2" customWidth="1"/>
    <col min="4869" max="4869" width="7.7109375" style="2" customWidth="1"/>
    <col min="4870" max="5117" width="9.140625" style="2"/>
    <col min="5118" max="5118" width="4.85546875" style="2" customWidth="1"/>
    <col min="5119" max="5119" width="4.42578125" style="2" customWidth="1"/>
    <col min="5120" max="5120" width="3.28515625" style="2" customWidth="1"/>
    <col min="5121" max="5121" width="4.140625" style="2" customWidth="1"/>
    <col min="5122" max="5122" width="79.42578125" style="2" customWidth="1"/>
    <col min="5123" max="5123" width="12.28515625" style="2" customWidth="1"/>
    <col min="5124" max="5124" width="13.42578125" style="2" customWidth="1"/>
    <col min="5125" max="5125" width="7.7109375" style="2" customWidth="1"/>
    <col min="5126" max="5373" width="9.140625" style="2"/>
    <col min="5374" max="5374" width="4.85546875" style="2" customWidth="1"/>
    <col min="5375" max="5375" width="4.42578125" style="2" customWidth="1"/>
    <col min="5376" max="5376" width="3.28515625" style="2" customWidth="1"/>
    <col min="5377" max="5377" width="4.140625" style="2" customWidth="1"/>
    <col min="5378" max="5378" width="79.42578125" style="2" customWidth="1"/>
    <col min="5379" max="5379" width="12.28515625" style="2" customWidth="1"/>
    <col min="5380" max="5380" width="13.42578125" style="2" customWidth="1"/>
    <col min="5381" max="5381" width="7.7109375" style="2" customWidth="1"/>
    <col min="5382" max="5629" width="9.140625" style="2"/>
    <col min="5630" max="5630" width="4.85546875" style="2" customWidth="1"/>
    <col min="5631" max="5631" width="4.42578125" style="2" customWidth="1"/>
    <col min="5632" max="5632" width="3.28515625" style="2" customWidth="1"/>
    <col min="5633" max="5633" width="4.140625" style="2" customWidth="1"/>
    <col min="5634" max="5634" width="79.42578125" style="2" customWidth="1"/>
    <col min="5635" max="5635" width="12.28515625" style="2" customWidth="1"/>
    <col min="5636" max="5636" width="13.42578125" style="2" customWidth="1"/>
    <col min="5637" max="5637" width="7.7109375" style="2" customWidth="1"/>
    <col min="5638" max="5885" width="9.140625" style="2"/>
    <col min="5886" max="5886" width="4.85546875" style="2" customWidth="1"/>
    <col min="5887" max="5887" width="4.42578125" style="2" customWidth="1"/>
    <col min="5888" max="5888" width="3.28515625" style="2" customWidth="1"/>
    <col min="5889" max="5889" width="4.140625" style="2" customWidth="1"/>
    <col min="5890" max="5890" width="79.42578125" style="2" customWidth="1"/>
    <col min="5891" max="5891" width="12.28515625" style="2" customWidth="1"/>
    <col min="5892" max="5892" width="13.42578125" style="2" customWidth="1"/>
    <col min="5893" max="5893" width="7.7109375" style="2" customWidth="1"/>
    <col min="5894" max="6141" width="9.140625" style="2"/>
    <col min="6142" max="6142" width="4.85546875" style="2" customWidth="1"/>
    <col min="6143" max="6143" width="4.42578125" style="2" customWidth="1"/>
    <col min="6144" max="6144" width="3.28515625" style="2" customWidth="1"/>
    <col min="6145" max="6145" width="4.140625" style="2" customWidth="1"/>
    <col min="6146" max="6146" width="79.42578125" style="2" customWidth="1"/>
    <col min="6147" max="6147" width="12.28515625" style="2" customWidth="1"/>
    <col min="6148" max="6148" width="13.42578125" style="2" customWidth="1"/>
    <col min="6149" max="6149" width="7.7109375" style="2" customWidth="1"/>
    <col min="6150" max="6397" width="9.140625" style="2"/>
    <col min="6398" max="6398" width="4.85546875" style="2" customWidth="1"/>
    <col min="6399" max="6399" width="4.42578125" style="2" customWidth="1"/>
    <col min="6400" max="6400" width="3.28515625" style="2" customWidth="1"/>
    <col min="6401" max="6401" width="4.140625" style="2" customWidth="1"/>
    <col min="6402" max="6402" width="79.42578125" style="2" customWidth="1"/>
    <col min="6403" max="6403" width="12.28515625" style="2" customWidth="1"/>
    <col min="6404" max="6404" width="13.42578125" style="2" customWidth="1"/>
    <col min="6405" max="6405" width="7.7109375" style="2" customWidth="1"/>
    <col min="6406" max="6653" width="9.140625" style="2"/>
    <col min="6654" max="6654" width="4.85546875" style="2" customWidth="1"/>
    <col min="6655" max="6655" width="4.42578125" style="2" customWidth="1"/>
    <col min="6656" max="6656" width="3.28515625" style="2" customWidth="1"/>
    <col min="6657" max="6657" width="4.140625" style="2" customWidth="1"/>
    <col min="6658" max="6658" width="79.42578125" style="2" customWidth="1"/>
    <col min="6659" max="6659" width="12.28515625" style="2" customWidth="1"/>
    <col min="6660" max="6660" width="13.42578125" style="2" customWidth="1"/>
    <col min="6661" max="6661" width="7.7109375" style="2" customWidth="1"/>
    <col min="6662" max="6909" width="9.140625" style="2"/>
    <col min="6910" max="6910" width="4.85546875" style="2" customWidth="1"/>
    <col min="6911" max="6911" width="4.42578125" style="2" customWidth="1"/>
    <col min="6912" max="6912" width="3.28515625" style="2" customWidth="1"/>
    <col min="6913" max="6913" width="4.140625" style="2" customWidth="1"/>
    <col min="6914" max="6914" width="79.42578125" style="2" customWidth="1"/>
    <col min="6915" max="6915" width="12.28515625" style="2" customWidth="1"/>
    <col min="6916" max="6916" width="13.42578125" style="2" customWidth="1"/>
    <col min="6917" max="6917" width="7.7109375" style="2" customWidth="1"/>
    <col min="6918" max="7165" width="9.140625" style="2"/>
    <col min="7166" max="7166" width="4.85546875" style="2" customWidth="1"/>
    <col min="7167" max="7167" width="4.42578125" style="2" customWidth="1"/>
    <col min="7168" max="7168" width="3.28515625" style="2" customWidth="1"/>
    <col min="7169" max="7169" width="4.140625" style="2" customWidth="1"/>
    <col min="7170" max="7170" width="79.42578125" style="2" customWidth="1"/>
    <col min="7171" max="7171" width="12.28515625" style="2" customWidth="1"/>
    <col min="7172" max="7172" width="13.42578125" style="2" customWidth="1"/>
    <col min="7173" max="7173" width="7.7109375" style="2" customWidth="1"/>
    <col min="7174" max="7421" width="9.140625" style="2"/>
    <col min="7422" max="7422" width="4.85546875" style="2" customWidth="1"/>
    <col min="7423" max="7423" width="4.42578125" style="2" customWidth="1"/>
    <col min="7424" max="7424" width="3.28515625" style="2" customWidth="1"/>
    <col min="7425" max="7425" width="4.140625" style="2" customWidth="1"/>
    <col min="7426" max="7426" width="79.42578125" style="2" customWidth="1"/>
    <col min="7427" max="7427" width="12.28515625" style="2" customWidth="1"/>
    <col min="7428" max="7428" width="13.42578125" style="2" customWidth="1"/>
    <col min="7429" max="7429" width="7.7109375" style="2" customWidth="1"/>
    <col min="7430" max="7677" width="9.140625" style="2"/>
    <col min="7678" max="7678" width="4.85546875" style="2" customWidth="1"/>
    <col min="7679" max="7679" width="4.42578125" style="2" customWidth="1"/>
    <col min="7680" max="7680" width="3.28515625" style="2" customWidth="1"/>
    <col min="7681" max="7681" width="4.140625" style="2" customWidth="1"/>
    <col min="7682" max="7682" width="79.42578125" style="2" customWidth="1"/>
    <col min="7683" max="7683" width="12.28515625" style="2" customWidth="1"/>
    <col min="7684" max="7684" width="13.42578125" style="2" customWidth="1"/>
    <col min="7685" max="7685" width="7.7109375" style="2" customWidth="1"/>
    <col min="7686" max="7933" width="9.140625" style="2"/>
    <col min="7934" max="7934" width="4.85546875" style="2" customWidth="1"/>
    <col min="7935" max="7935" width="4.42578125" style="2" customWidth="1"/>
    <col min="7936" max="7936" width="3.28515625" style="2" customWidth="1"/>
    <col min="7937" max="7937" width="4.140625" style="2" customWidth="1"/>
    <col min="7938" max="7938" width="79.42578125" style="2" customWidth="1"/>
    <col min="7939" max="7939" width="12.28515625" style="2" customWidth="1"/>
    <col min="7940" max="7940" width="13.42578125" style="2" customWidth="1"/>
    <col min="7941" max="7941" width="7.7109375" style="2" customWidth="1"/>
    <col min="7942" max="8189" width="9.140625" style="2"/>
    <col min="8190" max="8190" width="4.85546875" style="2" customWidth="1"/>
    <col min="8191" max="8191" width="4.42578125" style="2" customWidth="1"/>
    <col min="8192" max="8192" width="3.28515625" style="2" customWidth="1"/>
    <col min="8193" max="8193" width="4.140625" style="2" customWidth="1"/>
    <col min="8194" max="8194" width="79.42578125" style="2" customWidth="1"/>
    <col min="8195" max="8195" width="12.28515625" style="2" customWidth="1"/>
    <col min="8196" max="8196" width="13.42578125" style="2" customWidth="1"/>
    <col min="8197" max="8197" width="7.7109375" style="2" customWidth="1"/>
    <col min="8198" max="8445" width="9.140625" style="2"/>
    <col min="8446" max="8446" width="4.85546875" style="2" customWidth="1"/>
    <col min="8447" max="8447" width="4.42578125" style="2" customWidth="1"/>
    <col min="8448" max="8448" width="3.28515625" style="2" customWidth="1"/>
    <col min="8449" max="8449" width="4.140625" style="2" customWidth="1"/>
    <col min="8450" max="8450" width="79.42578125" style="2" customWidth="1"/>
    <col min="8451" max="8451" width="12.28515625" style="2" customWidth="1"/>
    <col min="8452" max="8452" width="13.42578125" style="2" customWidth="1"/>
    <col min="8453" max="8453" width="7.7109375" style="2" customWidth="1"/>
    <col min="8454" max="8701" width="9.140625" style="2"/>
    <col min="8702" max="8702" width="4.85546875" style="2" customWidth="1"/>
    <col min="8703" max="8703" width="4.42578125" style="2" customWidth="1"/>
    <col min="8704" max="8704" width="3.28515625" style="2" customWidth="1"/>
    <col min="8705" max="8705" width="4.140625" style="2" customWidth="1"/>
    <col min="8706" max="8706" width="79.42578125" style="2" customWidth="1"/>
    <col min="8707" max="8707" width="12.28515625" style="2" customWidth="1"/>
    <col min="8708" max="8708" width="13.42578125" style="2" customWidth="1"/>
    <col min="8709" max="8709" width="7.7109375" style="2" customWidth="1"/>
    <col min="8710" max="8957" width="9.140625" style="2"/>
    <col min="8958" max="8958" width="4.85546875" style="2" customWidth="1"/>
    <col min="8959" max="8959" width="4.42578125" style="2" customWidth="1"/>
    <col min="8960" max="8960" width="3.28515625" style="2" customWidth="1"/>
    <col min="8961" max="8961" width="4.140625" style="2" customWidth="1"/>
    <col min="8962" max="8962" width="79.42578125" style="2" customWidth="1"/>
    <col min="8963" max="8963" width="12.28515625" style="2" customWidth="1"/>
    <col min="8964" max="8964" width="13.42578125" style="2" customWidth="1"/>
    <col min="8965" max="8965" width="7.7109375" style="2" customWidth="1"/>
    <col min="8966" max="9213" width="9.140625" style="2"/>
    <col min="9214" max="9214" width="4.85546875" style="2" customWidth="1"/>
    <col min="9215" max="9215" width="4.42578125" style="2" customWidth="1"/>
    <col min="9216" max="9216" width="3.28515625" style="2" customWidth="1"/>
    <col min="9217" max="9217" width="4.140625" style="2" customWidth="1"/>
    <col min="9218" max="9218" width="79.42578125" style="2" customWidth="1"/>
    <col min="9219" max="9219" width="12.28515625" style="2" customWidth="1"/>
    <col min="9220" max="9220" width="13.42578125" style="2" customWidth="1"/>
    <col min="9221" max="9221" width="7.7109375" style="2" customWidth="1"/>
    <col min="9222" max="9469" width="9.140625" style="2"/>
    <col min="9470" max="9470" width="4.85546875" style="2" customWidth="1"/>
    <col min="9471" max="9471" width="4.42578125" style="2" customWidth="1"/>
    <col min="9472" max="9472" width="3.28515625" style="2" customWidth="1"/>
    <col min="9473" max="9473" width="4.140625" style="2" customWidth="1"/>
    <col min="9474" max="9474" width="79.42578125" style="2" customWidth="1"/>
    <col min="9475" max="9475" width="12.28515625" style="2" customWidth="1"/>
    <col min="9476" max="9476" width="13.42578125" style="2" customWidth="1"/>
    <col min="9477" max="9477" width="7.7109375" style="2" customWidth="1"/>
    <col min="9478" max="9725" width="9.140625" style="2"/>
    <col min="9726" max="9726" width="4.85546875" style="2" customWidth="1"/>
    <col min="9727" max="9727" width="4.42578125" style="2" customWidth="1"/>
    <col min="9728" max="9728" width="3.28515625" style="2" customWidth="1"/>
    <col min="9729" max="9729" width="4.140625" style="2" customWidth="1"/>
    <col min="9730" max="9730" width="79.42578125" style="2" customWidth="1"/>
    <col min="9731" max="9731" width="12.28515625" style="2" customWidth="1"/>
    <col min="9732" max="9732" width="13.42578125" style="2" customWidth="1"/>
    <col min="9733" max="9733" width="7.7109375" style="2" customWidth="1"/>
    <col min="9734" max="9981" width="9.140625" style="2"/>
    <col min="9982" max="9982" width="4.85546875" style="2" customWidth="1"/>
    <col min="9983" max="9983" width="4.42578125" style="2" customWidth="1"/>
    <col min="9984" max="9984" width="3.28515625" style="2" customWidth="1"/>
    <col min="9985" max="9985" width="4.140625" style="2" customWidth="1"/>
    <col min="9986" max="9986" width="79.42578125" style="2" customWidth="1"/>
    <col min="9987" max="9987" width="12.28515625" style="2" customWidth="1"/>
    <col min="9988" max="9988" width="13.42578125" style="2" customWidth="1"/>
    <col min="9989" max="9989" width="7.7109375" style="2" customWidth="1"/>
    <col min="9990" max="10237" width="9.140625" style="2"/>
    <col min="10238" max="10238" width="4.85546875" style="2" customWidth="1"/>
    <col min="10239" max="10239" width="4.42578125" style="2" customWidth="1"/>
    <col min="10240" max="10240" width="3.28515625" style="2" customWidth="1"/>
    <col min="10241" max="10241" width="4.140625" style="2" customWidth="1"/>
    <col min="10242" max="10242" width="79.42578125" style="2" customWidth="1"/>
    <col min="10243" max="10243" width="12.28515625" style="2" customWidth="1"/>
    <col min="10244" max="10244" width="13.42578125" style="2" customWidth="1"/>
    <col min="10245" max="10245" width="7.7109375" style="2" customWidth="1"/>
    <col min="10246" max="10493" width="9.140625" style="2"/>
    <col min="10494" max="10494" width="4.85546875" style="2" customWidth="1"/>
    <col min="10495" max="10495" width="4.42578125" style="2" customWidth="1"/>
    <col min="10496" max="10496" width="3.28515625" style="2" customWidth="1"/>
    <col min="10497" max="10497" width="4.140625" style="2" customWidth="1"/>
    <col min="10498" max="10498" width="79.42578125" style="2" customWidth="1"/>
    <col min="10499" max="10499" width="12.28515625" style="2" customWidth="1"/>
    <col min="10500" max="10500" width="13.42578125" style="2" customWidth="1"/>
    <col min="10501" max="10501" width="7.7109375" style="2" customWidth="1"/>
    <col min="10502" max="10749" width="9.140625" style="2"/>
    <col min="10750" max="10750" width="4.85546875" style="2" customWidth="1"/>
    <col min="10751" max="10751" width="4.42578125" style="2" customWidth="1"/>
    <col min="10752" max="10752" width="3.28515625" style="2" customWidth="1"/>
    <col min="10753" max="10753" width="4.140625" style="2" customWidth="1"/>
    <col min="10754" max="10754" width="79.42578125" style="2" customWidth="1"/>
    <col min="10755" max="10755" width="12.28515625" style="2" customWidth="1"/>
    <col min="10756" max="10756" width="13.42578125" style="2" customWidth="1"/>
    <col min="10757" max="10757" width="7.7109375" style="2" customWidth="1"/>
    <col min="10758" max="11005" width="9.140625" style="2"/>
    <col min="11006" max="11006" width="4.85546875" style="2" customWidth="1"/>
    <col min="11007" max="11007" width="4.42578125" style="2" customWidth="1"/>
    <col min="11008" max="11008" width="3.28515625" style="2" customWidth="1"/>
    <col min="11009" max="11009" width="4.140625" style="2" customWidth="1"/>
    <col min="11010" max="11010" width="79.42578125" style="2" customWidth="1"/>
    <col min="11011" max="11011" width="12.28515625" style="2" customWidth="1"/>
    <col min="11012" max="11012" width="13.42578125" style="2" customWidth="1"/>
    <col min="11013" max="11013" width="7.7109375" style="2" customWidth="1"/>
    <col min="11014" max="11261" width="9.140625" style="2"/>
    <col min="11262" max="11262" width="4.85546875" style="2" customWidth="1"/>
    <col min="11263" max="11263" width="4.42578125" style="2" customWidth="1"/>
    <col min="11264" max="11264" width="3.28515625" style="2" customWidth="1"/>
    <col min="11265" max="11265" width="4.140625" style="2" customWidth="1"/>
    <col min="11266" max="11266" width="79.42578125" style="2" customWidth="1"/>
    <col min="11267" max="11267" width="12.28515625" style="2" customWidth="1"/>
    <col min="11268" max="11268" width="13.42578125" style="2" customWidth="1"/>
    <col min="11269" max="11269" width="7.7109375" style="2" customWidth="1"/>
    <col min="11270" max="11517" width="9.140625" style="2"/>
    <col min="11518" max="11518" width="4.85546875" style="2" customWidth="1"/>
    <col min="11519" max="11519" width="4.42578125" style="2" customWidth="1"/>
    <col min="11520" max="11520" width="3.28515625" style="2" customWidth="1"/>
    <col min="11521" max="11521" width="4.140625" style="2" customWidth="1"/>
    <col min="11522" max="11522" width="79.42578125" style="2" customWidth="1"/>
    <col min="11523" max="11523" width="12.28515625" style="2" customWidth="1"/>
    <col min="11524" max="11524" width="13.42578125" style="2" customWidth="1"/>
    <col min="11525" max="11525" width="7.7109375" style="2" customWidth="1"/>
    <col min="11526" max="11773" width="9.140625" style="2"/>
    <col min="11774" max="11774" width="4.85546875" style="2" customWidth="1"/>
    <col min="11775" max="11775" width="4.42578125" style="2" customWidth="1"/>
    <col min="11776" max="11776" width="3.28515625" style="2" customWidth="1"/>
    <col min="11777" max="11777" width="4.140625" style="2" customWidth="1"/>
    <col min="11778" max="11778" width="79.42578125" style="2" customWidth="1"/>
    <col min="11779" max="11779" width="12.28515625" style="2" customWidth="1"/>
    <col min="11780" max="11780" width="13.42578125" style="2" customWidth="1"/>
    <col min="11781" max="11781" width="7.7109375" style="2" customWidth="1"/>
    <col min="11782" max="12029" width="9.140625" style="2"/>
    <col min="12030" max="12030" width="4.85546875" style="2" customWidth="1"/>
    <col min="12031" max="12031" width="4.42578125" style="2" customWidth="1"/>
    <col min="12032" max="12032" width="3.28515625" style="2" customWidth="1"/>
    <col min="12033" max="12033" width="4.140625" style="2" customWidth="1"/>
    <col min="12034" max="12034" width="79.42578125" style="2" customWidth="1"/>
    <col min="12035" max="12035" width="12.28515625" style="2" customWidth="1"/>
    <col min="12036" max="12036" width="13.42578125" style="2" customWidth="1"/>
    <col min="12037" max="12037" width="7.7109375" style="2" customWidth="1"/>
    <col min="12038" max="12285" width="9.140625" style="2"/>
    <col min="12286" max="12286" width="4.85546875" style="2" customWidth="1"/>
    <col min="12287" max="12287" width="4.42578125" style="2" customWidth="1"/>
    <col min="12288" max="12288" width="3.28515625" style="2" customWidth="1"/>
    <col min="12289" max="12289" width="4.140625" style="2" customWidth="1"/>
    <col min="12290" max="12290" width="79.42578125" style="2" customWidth="1"/>
    <col min="12291" max="12291" width="12.28515625" style="2" customWidth="1"/>
    <col min="12292" max="12292" width="13.42578125" style="2" customWidth="1"/>
    <col min="12293" max="12293" width="7.7109375" style="2" customWidth="1"/>
    <col min="12294" max="12541" width="9.140625" style="2"/>
    <col min="12542" max="12542" width="4.85546875" style="2" customWidth="1"/>
    <col min="12543" max="12543" width="4.42578125" style="2" customWidth="1"/>
    <col min="12544" max="12544" width="3.28515625" style="2" customWidth="1"/>
    <col min="12545" max="12545" width="4.140625" style="2" customWidth="1"/>
    <col min="12546" max="12546" width="79.42578125" style="2" customWidth="1"/>
    <col min="12547" max="12547" width="12.28515625" style="2" customWidth="1"/>
    <col min="12548" max="12548" width="13.42578125" style="2" customWidth="1"/>
    <col min="12549" max="12549" width="7.7109375" style="2" customWidth="1"/>
    <col min="12550" max="12797" width="9.140625" style="2"/>
    <col min="12798" max="12798" width="4.85546875" style="2" customWidth="1"/>
    <col min="12799" max="12799" width="4.42578125" style="2" customWidth="1"/>
    <col min="12800" max="12800" width="3.28515625" style="2" customWidth="1"/>
    <col min="12801" max="12801" width="4.140625" style="2" customWidth="1"/>
    <col min="12802" max="12802" width="79.42578125" style="2" customWidth="1"/>
    <col min="12803" max="12803" width="12.28515625" style="2" customWidth="1"/>
    <col min="12804" max="12804" width="13.42578125" style="2" customWidth="1"/>
    <col min="12805" max="12805" width="7.7109375" style="2" customWidth="1"/>
    <col min="12806" max="13053" width="9.140625" style="2"/>
    <col min="13054" max="13054" width="4.85546875" style="2" customWidth="1"/>
    <col min="13055" max="13055" width="4.42578125" style="2" customWidth="1"/>
    <col min="13056" max="13056" width="3.28515625" style="2" customWidth="1"/>
    <col min="13057" max="13057" width="4.140625" style="2" customWidth="1"/>
    <col min="13058" max="13058" width="79.42578125" style="2" customWidth="1"/>
    <col min="13059" max="13059" width="12.28515625" style="2" customWidth="1"/>
    <col min="13060" max="13060" width="13.42578125" style="2" customWidth="1"/>
    <col min="13061" max="13061" width="7.7109375" style="2" customWidth="1"/>
    <col min="13062" max="13309" width="9.140625" style="2"/>
    <col min="13310" max="13310" width="4.85546875" style="2" customWidth="1"/>
    <col min="13311" max="13311" width="4.42578125" style="2" customWidth="1"/>
    <col min="13312" max="13312" width="3.28515625" style="2" customWidth="1"/>
    <col min="13313" max="13313" width="4.140625" style="2" customWidth="1"/>
    <col min="13314" max="13314" width="79.42578125" style="2" customWidth="1"/>
    <col min="13315" max="13315" width="12.28515625" style="2" customWidth="1"/>
    <col min="13316" max="13316" width="13.42578125" style="2" customWidth="1"/>
    <col min="13317" max="13317" width="7.7109375" style="2" customWidth="1"/>
    <col min="13318" max="13565" width="9.140625" style="2"/>
    <col min="13566" max="13566" width="4.85546875" style="2" customWidth="1"/>
    <col min="13567" max="13567" width="4.42578125" style="2" customWidth="1"/>
    <col min="13568" max="13568" width="3.28515625" style="2" customWidth="1"/>
    <col min="13569" max="13569" width="4.140625" style="2" customWidth="1"/>
    <col min="13570" max="13570" width="79.42578125" style="2" customWidth="1"/>
    <col min="13571" max="13571" width="12.28515625" style="2" customWidth="1"/>
    <col min="13572" max="13572" width="13.42578125" style="2" customWidth="1"/>
    <col min="13573" max="13573" width="7.7109375" style="2" customWidth="1"/>
    <col min="13574" max="13821" width="9.140625" style="2"/>
    <col min="13822" max="13822" width="4.85546875" style="2" customWidth="1"/>
    <col min="13823" max="13823" width="4.42578125" style="2" customWidth="1"/>
    <col min="13824" max="13824" width="3.28515625" style="2" customWidth="1"/>
    <col min="13825" max="13825" width="4.140625" style="2" customWidth="1"/>
    <col min="13826" max="13826" width="79.42578125" style="2" customWidth="1"/>
    <col min="13827" max="13827" width="12.28515625" style="2" customWidth="1"/>
    <col min="13828" max="13828" width="13.42578125" style="2" customWidth="1"/>
    <col min="13829" max="13829" width="7.7109375" style="2" customWidth="1"/>
    <col min="13830" max="14077" width="9.140625" style="2"/>
    <col min="14078" max="14078" width="4.85546875" style="2" customWidth="1"/>
    <col min="14079" max="14079" width="4.42578125" style="2" customWidth="1"/>
    <col min="14080" max="14080" width="3.28515625" style="2" customWidth="1"/>
    <col min="14081" max="14081" width="4.140625" style="2" customWidth="1"/>
    <col min="14082" max="14082" width="79.42578125" style="2" customWidth="1"/>
    <col min="14083" max="14083" width="12.28515625" style="2" customWidth="1"/>
    <col min="14084" max="14084" width="13.42578125" style="2" customWidth="1"/>
    <col min="14085" max="14085" width="7.7109375" style="2" customWidth="1"/>
    <col min="14086" max="14333" width="9.140625" style="2"/>
    <col min="14334" max="14334" width="4.85546875" style="2" customWidth="1"/>
    <col min="14335" max="14335" width="4.42578125" style="2" customWidth="1"/>
    <col min="14336" max="14336" width="3.28515625" style="2" customWidth="1"/>
    <col min="14337" max="14337" width="4.140625" style="2" customWidth="1"/>
    <col min="14338" max="14338" width="79.42578125" style="2" customWidth="1"/>
    <col min="14339" max="14339" width="12.28515625" style="2" customWidth="1"/>
    <col min="14340" max="14340" width="13.42578125" style="2" customWidth="1"/>
    <col min="14341" max="14341" width="7.7109375" style="2" customWidth="1"/>
    <col min="14342" max="14589" width="9.140625" style="2"/>
    <col min="14590" max="14590" width="4.85546875" style="2" customWidth="1"/>
    <col min="14591" max="14591" width="4.42578125" style="2" customWidth="1"/>
    <col min="14592" max="14592" width="3.28515625" style="2" customWidth="1"/>
    <col min="14593" max="14593" width="4.140625" style="2" customWidth="1"/>
    <col min="14594" max="14594" width="79.42578125" style="2" customWidth="1"/>
    <col min="14595" max="14595" width="12.28515625" style="2" customWidth="1"/>
    <col min="14596" max="14596" width="13.42578125" style="2" customWidth="1"/>
    <col min="14597" max="14597" width="7.7109375" style="2" customWidth="1"/>
    <col min="14598" max="14845" width="9.140625" style="2"/>
    <col min="14846" max="14846" width="4.85546875" style="2" customWidth="1"/>
    <col min="14847" max="14847" width="4.42578125" style="2" customWidth="1"/>
    <col min="14848" max="14848" width="3.28515625" style="2" customWidth="1"/>
    <col min="14849" max="14849" width="4.140625" style="2" customWidth="1"/>
    <col min="14850" max="14850" width="79.42578125" style="2" customWidth="1"/>
    <col min="14851" max="14851" width="12.28515625" style="2" customWidth="1"/>
    <col min="14852" max="14852" width="13.42578125" style="2" customWidth="1"/>
    <col min="14853" max="14853" width="7.7109375" style="2" customWidth="1"/>
    <col min="14854" max="15101" width="9.140625" style="2"/>
    <col min="15102" max="15102" width="4.85546875" style="2" customWidth="1"/>
    <col min="15103" max="15103" width="4.42578125" style="2" customWidth="1"/>
    <col min="15104" max="15104" width="3.28515625" style="2" customWidth="1"/>
    <col min="15105" max="15105" width="4.140625" style="2" customWidth="1"/>
    <col min="15106" max="15106" width="79.42578125" style="2" customWidth="1"/>
    <col min="15107" max="15107" width="12.28515625" style="2" customWidth="1"/>
    <col min="15108" max="15108" width="13.42578125" style="2" customWidth="1"/>
    <col min="15109" max="15109" width="7.7109375" style="2" customWidth="1"/>
    <col min="15110" max="15357" width="9.140625" style="2"/>
    <col min="15358" max="15358" width="4.85546875" style="2" customWidth="1"/>
    <col min="15359" max="15359" width="4.42578125" style="2" customWidth="1"/>
    <col min="15360" max="15360" width="3.28515625" style="2" customWidth="1"/>
    <col min="15361" max="15361" width="4.140625" style="2" customWidth="1"/>
    <col min="15362" max="15362" width="79.42578125" style="2" customWidth="1"/>
    <col min="15363" max="15363" width="12.28515625" style="2" customWidth="1"/>
    <col min="15364" max="15364" width="13.42578125" style="2" customWidth="1"/>
    <col min="15365" max="15365" width="7.7109375" style="2" customWidth="1"/>
    <col min="15366" max="15613" width="9.140625" style="2"/>
    <col min="15614" max="15614" width="4.85546875" style="2" customWidth="1"/>
    <col min="15615" max="15615" width="4.42578125" style="2" customWidth="1"/>
    <col min="15616" max="15616" width="3.28515625" style="2" customWidth="1"/>
    <col min="15617" max="15617" width="4.140625" style="2" customWidth="1"/>
    <col min="15618" max="15618" width="79.42578125" style="2" customWidth="1"/>
    <col min="15619" max="15619" width="12.28515625" style="2" customWidth="1"/>
    <col min="15620" max="15620" width="13.42578125" style="2" customWidth="1"/>
    <col min="15621" max="15621" width="7.7109375" style="2" customWidth="1"/>
    <col min="15622" max="15869" width="9.140625" style="2"/>
    <col min="15870" max="15870" width="4.85546875" style="2" customWidth="1"/>
    <col min="15871" max="15871" width="4.42578125" style="2" customWidth="1"/>
    <col min="15872" max="15872" width="3.28515625" style="2" customWidth="1"/>
    <col min="15873" max="15873" width="4.140625" style="2" customWidth="1"/>
    <col min="15874" max="15874" width="79.42578125" style="2" customWidth="1"/>
    <col min="15875" max="15875" width="12.28515625" style="2" customWidth="1"/>
    <col min="15876" max="15876" width="13.42578125" style="2" customWidth="1"/>
    <col min="15877" max="15877" width="7.7109375" style="2" customWidth="1"/>
    <col min="15878" max="16125" width="9.140625" style="2"/>
    <col min="16126" max="16126" width="4.85546875" style="2" customWidth="1"/>
    <col min="16127" max="16127" width="4.42578125" style="2" customWidth="1"/>
    <col min="16128" max="16128" width="3.28515625" style="2" customWidth="1"/>
    <col min="16129" max="16129" width="4.140625" style="2" customWidth="1"/>
    <col min="16130" max="16130" width="79.42578125" style="2" customWidth="1"/>
    <col min="16131" max="16131" width="12.28515625" style="2" customWidth="1"/>
    <col min="16132" max="16132" width="13.42578125" style="2" customWidth="1"/>
    <col min="16133" max="16133" width="7.7109375" style="2" customWidth="1"/>
    <col min="16134" max="16384" width="9.140625" style="2"/>
  </cols>
  <sheetData>
    <row r="1" spans="1:7" ht="13.5" thickBot="1" x14ac:dyDescent="0.25">
      <c r="A1" s="7"/>
      <c r="B1" s="8"/>
      <c r="C1" s="8"/>
      <c r="D1" s="8"/>
      <c r="E1" s="8"/>
      <c r="F1" s="58"/>
      <c r="G1" s="11" t="s">
        <v>11</v>
      </c>
    </row>
    <row r="2" spans="1:7" ht="15" customHeight="1" x14ac:dyDescent="0.2">
      <c r="A2" s="1"/>
      <c r="B2" s="73" t="s">
        <v>36</v>
      </c>
      <c r="C2" s="74"/>
      <c r="D2" s="74"/>
      <c r="E2" s="74"/>
      <c r="F2" s="75"/>
      <c r="G2" s="11" t="s">
        <v>12</v>
      </c>
    </row>
    <row r="3" spans="1:7" ht="15" customHeight="1" x14ac:dyDescent="0.2">
      <c r="A3" s="1"/>
      <c r="B3" s="76"/>
      <c r="C3" s="77"/>
      <c r="D3" s="77"/>
      <c r="E3" s="77"/>
      <c r="F3" s="78"/>
    </row>
    <row r="4" spans="1:7" ht="13.5" thickBot="1" x14ac:dyDescent="0.25">
      <c r="A4" s="1"/>
      <c r="B4" s="12"/>
      <c r="C4" s="13"/>
      <c r="D4" s="13"/>
      <c r="E4" s="13"/>
      <c r="F4" s="59"/>
    </row>
    <row r="5" spans="1:7" ht="23.25" customHeight="1" thickBot="1" x14ac:dyDescent="0.25">
      <c r="A5" s="1"/>
      <c r="B5" s="81" t="s">
        <v>0</v>
      </c>
      <c r="C5" s="82"/>
      <c r="D5" s="82"/>
      <c r="E5" s="83"/>
      <c r="F5" s="70" t="s">
        <v>9</v>
      </c>
    </row>
    <row r="6" spans="1:7" ht="6.75" customHeight="1" x14ac:dyDescent="0.2">
      <c r="A6" s="1"/>
      <c r="B6" s="14"/>
      <c r="C6" s="5"/>
      <c r="D6" s="5"/>
      <c r="E6" s="5"/>
      <c r="F6" s="60"/>
    </row>
    <row r="7" spans="1:7" ht="71.099999999999994" customHeight="1" x14ac:dyDescent="0.2">
      <c r="A7" s="1"/>
      <c r="B7" s="15" t="s">
        <v>10</v>
      </c>
      <c r="C7" s="84" t="s">
        <v>41</v>
      </c>
      <c r="D7" s="84"/>
      <c r="E7" s="85"/>
      <c r="F7" s="19" t="s">
        <v>11</v>
      </c>
    </row>
    <row r="8" spans="1:7" s="57" customFormat="1" ht="23.25" customHeight="1" x14ac:dyDescent="0.2">
      <c r="A8" s="64"/>
      <c r="B8" s="65"/>
      <c r="C8" s="66" t="s">
        <v>1</v>
      </c>
      <c r="D8" s="111" t="s">
        <v>48</v>
      </c>
      <c r="E8" s="112"/>
      <c r="F8" s="52" t="s">
        <v>11</v>
      </c>
    </row>
    <row r="9" spans="1:7" ht="42.75" customHeight="1" x14ac:dyDescent="0.2">
      <c r="A9" s="1"/>
      <c r="B9" s="12"/>
      <c r="C9" s="44"/>
      <c r="D9" s="46" t="s">
        <v>2</v>
      </c>
      <c r="E9" s="47" t="s">
        <v>45</v>
      </c>
      <c r="F9" s="54" t="s">
        <v>11</v>
      </c>
    </row>
    <row r="10" spans="1:7" ht="15.75" customHeight="1" x14ac:dyDescent="0.2">
      <c r="A10" s="1"/>
      <c r="B10" s="12"/>
      <c r="C10" s="44"/>
      <c r="D10" s="46" t="s">
        <v>3</v>
      </c>
      <c r="E10" s="48" t="s">
        <v>42</v>
      </c>
      <c r="F10" s="54" t="s">
        <v>11</v>
      </c>
    </row>
    <row r="11" spans="1:7" ht="15.75" customHeight="1" x14ac:dyDescent="0.2">
      <c r="A11" s="1"/>
      <c r="B11" s="12"/>
      <c r="C11" s="44"/>
      <c r="D11" s="46" t="s">
        <v>4</v>
      </c>
      <c r="E11" s="48" t="s">
        <v>43</v>
      </c>
      <c r="F11" s="54" t="s">
        <v>11</v>
      </c>
    </row>
    <row r="12" spans="1:7" s="57" customFormat="1" ht="53.25" customHeight="1" x14ac:dyDescent="0.2">
      <c r="A12" s="64"/>
      <c r="B12" s="67"/>
      <c r="C12" s="66" t="s">
        <v>5</v>
      </c>
      <c r="D12" s="88" t="s">
        <v>47</v>
      </c>
      <c r="E12" s="89"/>
      <c r="F12" s="53" t="s">
        <v>11</v>
      </c>
    </row>
    <row r="13" spans="1:7" ht="43.5" customHeight="1" x14ac:dyDescent="0.2">
      <c r="A13" s="1"/>
      <c r="B13" s="12"/>
      <c r="C13" s="44"/>
      <c r="D13" s="46" t="s">
        <v>6</v>
      </c>
      <c r="E13" s="48" t="s">
        <v>44</v>
      </c>
      <c r="F13" s="55" t="s">
        <v>11</v>
      </c>
    </row>
    <row r="14" spans="1:7" ht="15.75" customHeight="1" x14ac:dyDescent="0.2">
      <c r="A14" s="1"/>
      <c r="B14" s="12"/>
      <c r="C14" s="44"/>
      <c r="D14" s="46" t="s">
        <v>7</v>
      </c>
      <c r="E14" s="48" t="s">
        <v>42</v>
      </c>
      <c r="F14" s="55" t="s">
        <v>11</v>
      </c>
    </row>
    <row r="15" spans="1:7" ht="15.75" customHeight="1" x14ac:dyDescent="0.2">
      <c r="A15" s="1"/>
      <c r="B15" s="12"/>
      <c r="C15" s="44"/>
      <c r="D15" s="46" t="s">
        <v>37</v>
      </c>
      <c r="E15" s="48" t="s">
        <v>43</v>
      </c>
      <c r="F15" s="55" t="s">
        <v>11</v>
      </c>
    </row>
    <row r="16" spans="1:7" s="57" customFormat="1" ht="23.25" customHeight="1" x14ac:dyDescent="0.2">
      <c r="A16" s="64"/>
      <c r="B16" s="67"/>
      <c r="C16" s="66" t="s">
        <v>8</v>
      </c>
      <c r="D16" s="90" t="s">
        <v>46</v>
      </c>
      <c r="E16" s="91"/>
      <c r="F16" s="53" t="s">
        <v>11</v>
      </c>
    </row>
    <row r="17" spans="1:6" s="57" customFormat="1" ht="15.75" customHeight="1" x14ac:dyDescent="0.2">
      <c r="A17" s="64"/>
      <c r="B17" s="67"/>
      <c r="C17" s="66"/>
      <c r="D17" s="69" t="s">
        <v>33</v>
      </c>
      <c r="E17" s="48" t="s">
        <v>49</v>
      </c>
      <c r="F17" s="71" t="s">
        <v>11</v>
      </c>
    </row>
    <row r="18" spans="1:6" s="57" customFormat="1" ht="15.75" customHeight="1" x14ac:dyDescent="0.2">
      <c r="A18" s="64"/>
      <c r="B18" s="67"/>
      <c r="C18" s="66"/>
      <c r="D18" s="69" t="s">
        <v>34</v>
      </c>
      <c r="E18" s="48" t="s">
        <v>42</v>
      </c>
      <c r="F18" s="71" t="s">
        <v>11</v>
      </c>
    </row>
    <row r="19" spans="1:6" s="57" customFormat="1" ht="15.75" customHeight="1" x14ac:dyDescent="0.2">
      <c r="A19" s="64"/>
      <c r="B19" s="67"/>
      <c r="C19" s="66"/>
      <c r="D19" s="69" t="s">
        <v>35</v>
      </c>
      <c r="E19" s="48" t="s">
        <v>43</v>
      </c>
      <c r="F19" s="71" t="s">
        <v>11</v>
      </c>
    </row>
    <row r="20" spans="1:6" s="57" customFormat="1" ht="15.75" customHeight="1" x14ac:dyDescent="0.2">
      <c r="A20" s="64"/>
      <c r="B20" s="67"/>
      <c r="C20" s="66"/>
      <c r="D20" s="69" t="s">
        <v>50</v>
      </c>
      <c r="E20" s="48" t="s">
        <v>53</v>
      </c>
      <c r="F20" s="71" t="s">
        <v>11</v>
      </c>
    </row>
    <row r="21" spans="1:6" s="57" customFormat="1" ht="15.75" customHeight="1" x14ac:dyDescent="0.2">
      <c r="A21" s="64"/>
      <c r="B21" s="67"/>
      <c r="C21" s="66"/>
      <c r="D21" s="69" t="s">
        <v>51</v>
      </c>
      <c r="E21" s="48" t="s">
        <v>42</v>
      </c>
      <c r="F21" s="71" t="s">
        <v>11</v>
      </c>
    </row>
    <row r="22" spans="1:6" s="57" customFormat="1" ht="15.75" customHeight="1" x14ac:dyDescent="0.2">
      <c r="A22" s="64"/>
      <c r="B22" s="67"/>
      <c r="C22" s="66"/>
      <c r="D22" s="69" t="s">
        <v>52</v>
      </c>
      <c r="E22" s="48" t="s">
        <v>43</v>
      </c>
      <c r="F22" s="71" t="s">
        <v>11</v>
      </c>
    </row>
    <row r="23" spans="1:6" ht="15.75" customHeight="1" x14ac:dyDescent="0.2">
      <c r="A23" s="1"/>
      <c r="B23" s="12"/>
      <c r="C23" s="44"/>
      <c r="D23" s="44" t="s">
        <v>55</v>
      </c>
      <c r="E23" s="49" t="s">
        <v>54</v>
      </c>
      <c r="F23" s="71" t="s">
        <v>11</v>
      </c>
    </row>
    <row r="24" spans="1:6" ht="15.75" customHeight="1" x14ac:dyDescent="0.2">
      <c r="A24" s="1"/>
      <c r="B24" s="12"/>
      <c r="C24" s="44"/>
      <c r="D24" s="44" t="s">
        <v>56</v>
      </c>
      <c r="E24" s="48" t="s">
        <v>42</v>
      </c>
      <c r="F24" s="71" t="s">
        <v>11</v>
      </c>
    </row>
    <row r="25" spans="1:6" ht="15.75" customHeight="1" x14ac:dyDescent="0.2">
      <c r="A25" s="1"/>
      <c r="B25" s="12"/>
      <c r="C25" s="44"/>
      <c r="D25" s="44" t="s">
        <v>57</v>
      </c>
      <c r="E25" s="48" t="s">
        <v>43</v>
      </c>
      <c r="F25" s="71" t="s">
        <v>11</v>
      </c>
    </row>
    <row r="26" spans="1:6" ht="6" customHeight="1" x14ac:dyDescent="0.2">
      <c r="A26" s="1"/>
      <c r="B26" s="17"/>
      <c r="C26" s="6"/>
      <c r="D26" s="6"/>
      <c r="E26" s="4"/>
      <c r="F26" s="18"/>
    </row>
    <row r="27" spans="1:6" ht="23.25" customHeight="1" x14ac:dyDescent="0.2">
      <c r="A27" s="1"/>
      <c r="B27" s="15" t="s">
        <v>13</v>
      </c>
      <c r="C27" s="84" t="s">
        <v>15</v>
      </c>
      <c r="D27" s="84"/>
      <c r="E27" s="85"/>
      <c r="F27" s="19"/>
    </row>
    <row r="28" spans="1:6" ht="23.25" customHeight="1" x14ac:dyDescent="0.2">
      <c r="A28" s="1"/>
      <c r="B28" s="20"/>
      <c r="C28" s="16" t="s">
        <v>1</v>
      </c>
      <c r="D28" s="79" t="s">
        <v>39</v>
      </c>
      <c r="E28" s="80"/>
      <c r="F28" s="53" t="s">
        <v>11</v>
      </c>
    </row>
    <row r="29" spans="1:6" ht="23.25" customHeight="1" x14ac:dyDescent="0.2">
      <c r="A29" s="1"/>
      <c r="B29" s="20"/>
      <c r="C29" s="16" t="s">
        <v>5</v>
      </c>
      <c r="D29" s="79" t="s">
        <v>38</v>
      </c>
      <c r="E29" s="80"/>
      <c r="F29" s="53" t="s">
        <v>11</v>
      </c>
    </row>
    <row r="30" spans="1:6" ht="6.75" customHeight="1" x14ac:dyDescent="0.2">
      <c r="A30" s="1"/>
      <c r="B30" s="17"/>
      <c r="C30" s="6"/>
      <c r="D30" s="6"/>
      <c r="E30" s="4"/>
      <c r="F30" s="18"/>
    </row>
    <row r="31" spans="1:6" ht="23.25" customHeight="1" x14ac:dyDescent="0.2">
      <c r="A31" s="1"/>
      <c r="B31" s="15" t="s">
        <v>14</v>
      </c>
      <c r="C31" s="84" t="s">
        <v>16</v>
      </c>
      <c r="D31" s="84"/>
      <c r="E31" s="85"/>
      <c r="F31" s="19"/>
    </row>
    <row r="32" spans="1:6" ht="23.25" customHeight="1" thickBot="1" x14ac:dyDescent="0.25">
      <c r="A32" s="1"/>
      <c r="B32" s="45"/>
      <c r="C32" s="21" t="s">
        <v>1</v>
      </c>
      <c r="D32" s="86" t="s">
        <v>32</v>
      </c>
      <c r="E32" s="87"/>
      <c r="F32" s="72" t="s">
        <v>11</v>
      </c>
    </row>
    <row r="33" spans="1:6" x14ac:dyDescent="0.2">
      <c r="A33" s="9"/>
      <c r="B33" s="10"/>
      <c r="C33" s="10"/>
      <c r="D33" s="10"/>
      <c r="E33" s="10"/>
      <c r="F33" s="61"/>
    </row>
    <row r="34" spans="1:6" ht="15" customHeight="1" x14ac:dyDescent="0.2">
      <c r="C34" s="3"/>
      <c r="D34" s="3"/>
      <c r="E34" s="3"/>
      <c r="F34" s="62"/>
    </row>
  </sheetData>
  <mergeCells count="11">
    <mergeCell ref="C31:E31"/>
    <mergeCell ref="C27:E27"/>
    <mergeCell ref="D32:E32"/>
    <mergeCell ref="D8:E8"/>
    <mergeCell ref="D12:E12"/>
    <mergeCell ref="D16:E16"/>
    <mergeCell ref="B2:F3"/>
    <mergeCell ref="D28:E28"/>
    <mergeCell ref="D29:E29"/>
    <mergeCell ref="B5:E5"/>
    <mergeCell ref="C7:E7"/>
  </mergeCells>
  <phoneticPr fontId="12" type="noConversion"/>
  <dataValidations count="1">
    <dataValidation type="list" allowBlank="1" showInputMessage="1" showErrorMessage="1" sqref="F31:F32 F27:F29 F7:F25" xr:uid="{3A4BB9BC-4751-4AA6-BC99-65B1C1570CDB}">
      <formula1>$G$1:$G$2</formula1>
    </dataValidation>
  </dataValidations>
  <printOptions horizontalCentered="1"/>
  <pageMargins left="0.5" right="0.5" top="1.1100000000000001" bottom="0.65" header="0.31" footer="0.42"/>
  <pageSetup scale="84" orientation="portrait" r:id="rId1"/>
  <headerFooter alignWithMargins="0">
    <oddFooter>&amp;L&amp;"Verdana,Regular"&amp;8VPC/FMP&amp;R&amp;"Verdana,Regular"&amp;8Julio 2012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E3040-EA49-4EF4-9A90-88574701B20A}">
  <sheetPr>
    <tabColor rgb="FF00B0F0"/>
    <pageSetUpPr fitToPage="1"/>
  </sheetPr>
  <dimension ref="B1:V63"/>
  <sheetViews>
    <sheetView showGridLines="0" tabSelected="1" zoomScale="80" zoomScaleNormal="80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baseColWidth="10" defaultRowHeight="12.75" x14ac:dyDescent="0.2"/>
  <cols>
    <col min="1" max="1" width="1" style="51" customWidth="1"/>
    <col min="2" max="2" width="16.140625" style="50" customWidth="1"/>
    <col min="3" max="3" width="16.140625" style="51" customWidth="1"/>
    <col min="4" max="4" width="1" customWidth="1"/>
    <col min="5" max="6" width="38" style="51" customWidth="1"/>
    <col min="7" max="7" width="1.7109375" customWidth="1"/>
    <col min="8" max="8" width="43.42578125" style="51" customWidth="1"/>
    <col min="9" max="10" width="10.85546875" style="31"/>
    <col min="11" max="11" width="10.5703125" style="31" customWidth="1"/>
    <col min="12" max="12" width="8.140625" style="31" bestFit="1" customWidth="1"/>
    <col min="13" max="13" width="1" customWidth="1"/>
    <col min="14" max="14" width="43.5703125" style="51" customWidth="1"/>
    <col min="15" max="15" width="11.42578125" style="51" customWidth="1"/>
    <col min="16" max="16" width="10.85546875" style="51"/>
    <col min="17" max="17" width="9.42578125" style="51" customWidth="1"/>
    <col min="18" max="18" width="6.85546875" style="51" customWidth="1"/>
    <col min="19" max="19" width="1" style="51" customWidth="1"/>
    <col min="20" max="20" width="33.42578125" style="31" customWidth="1"/>
    <col min="21" max="21" width="1" customWidth="1"/>
    <col min="22" max="22" width="13" style="56" customWidth="1"/>
    <col min="23" max="23" width="24.85546875" style="51" customWidth="1"/>
    <col min="24" max="257" width="10.85546875" style="51"/>
    <col min="258" max="258" width="1" style="51" customWidth="1"/>
    <col min="259" max="259" width="12.140625" style="51" customWidth="1"/>
    <col min="260" max="260" width="14.42578125" style="51" customWidth="1"/>
    <col min="261" max="261" width="1" style="51" customWidth="1"/>
    <col min="262" max="262" width="27.42578125" style="51" customWidth="1"/>
    <col min="263" max="263" width="27.140625" style="51" customWidth="1"/>
    <col min="264" max="264" width="1.7109375" style="51" customWidth="1"/>
    <col min="265" max="265" width="28.42578125" style="51" bestFit="1" customWidth="1"/>
    <col min="266" max="267" width="10.85546875" style="51"/>
    <col min="268" max="268" width="9.28515625" style="51" customWidth="1"/>
    <col min="269" max="269" width="6.7109375" style="51" bestFit="1" customWidth="1"/>
    <col min="270" max="270" width="1" style="51" customWidth="1"/>
    <col min="271" max="271" width="19.85546875" style="51" customWidth="1"/>
    <col min="272" max="273" width="10.85546875" style="51"/>
    <col min="274" max="274" width="7.42578125" style="51" bestFit="1" customWidth="1"/>
    <col min="275" max="275" width="6" style="51" bestFit="1" customWidth="1"/>
    <col min="276" max="276" width="1" style="51" customWidth="1"/>
    <col min="277" max="277" width="15.7109375" style="51" customWidth="1"/>
    <col min="278" max="278" width="14.7109375" style="51" customWidth="1"/>
    <col min="279" max="513" width="10.85546875" style="51"/>
    <col min="514" max="514" width="1" style="51" customWidth="1"/>
    <col min="515" max="515" width="12.140625" style="51" customWidth="1"/>
    <col min="516" max="516" width="14.42578125" style="51" customWidth="1"/>
    <col min="517" max="517" width="1" style="51" customWidth="1"/>
    <col min="518" max="518" width="27.42578125" style="51" customWidth="1"/>
    <col min="519" max="519" width="27.140625" style="51" customWidth="1"/>
    <col min="520" max="520" width="1.7109375" style="51" customWidth="1"/>
    <col min="521" max="521" width="28.42578125" style="51" bestFit="1" customWidth="1"/>
    <col min="522" max="523" width="10.85546875" style="51"/>
    <col min="524" max="524" width="9.28515625" style="51" customWidth="1"/>
    <col min="525" max="525" width="6.7109375" style="51" bestFit="1" customWidth="1"/>
    <col min="526" max="526" width="1" style="51" customWidth="1"/>
    <col min="527" max="527" width="19.85546875" style="51" customWidth="1"/>
    <col min="528" max="529" width="10.85546875" style="51"/>
    <col min="530" max="530" width="7.42578125" style="51" bestFit="1" customWidth="1"/>
    <col min="531" max="531" width="6" style="51" bestFit="1" customWidth="1"/>
    <col min="532" max="532" width="1" style="51" customWidth="1"/>
    <col min="533" max="533" width="15.7109375" style="51" customWidth="1"/>
    <col min="534" max="534" width="14.7109375" style="51" customWidth="1"/>
    <col min="535" max="769" width="10.85546875" style="51"/>
    <col min="770" max="770" width="1" style="51" customWidth="1"/>
    <col min="771" max="771" width="12.140625" style="51" customWidth="1"/>
    <col min="772" max="772" width="14.42578125" style="51" customWidth="1"/>
    <col min="773" max="773" width="1" style="51" customWidth="1"/>
    <col min="774" max="774" width="27.42578125" style="51" customWidth="1"/>
    <col min="775" max="775" width="27.140625" style="51" customWidth="1"/>
    <col min="776" max="776" width="1.7109375" style="51" customWidth="1"/>
    <col min="777" max="777" width="28.42578125" style="51" bestFit="1" customWidth="1"/>
    <col min="778" max="779" width="10.85546875" style="51"/>
    <col min="780" max="780" width="9.28515625" style="51" customWidth="1"/>
    <col min="781" max="781" width="6.7109375" style="51" bestFit="1" customWidth="1"/>
    <col min="782" max="782" width="1" style="51" customWidth="1"/>
    <col min="783" max="783" width="19.85546875" style="51" customWidth="1"/>
    <col min="784" max="785" width="10.85546875" style="51"/>
    <col min="786" max="786" width="7.42578125" style="51" bestFit="1" customWidth="1"/>
    <col min="787" max="787" width="6" style="51" bestFit="1" customWidth="1"/>
    <col min="788" max="788" width="1" style="51" customWidth="1"/>
    <col min="789" max="789" width="15.7109375" style="51" customWidth="1"/>
    <col min="790" max="790" width="14.7109375" style="51" customWidth="1"/>
    <col min="791" max="1025" width="10.85546875" style="51"/>
    <col min="1026" max="1026" width="1" style="51" customWidth="1"/>
    <col min="1027" max="1027" width="12.140625" style="51" customWidth="1"/>
    <col min="1028" max="1028" width="14.42578125" style="51" customWidth="1"/>
    <col min="1029" max="1029" width="1" style="51" customWidth="1"/>
    <col min="1030" max="1030" width="27.42578125" style="51" customWidth="1"/>
    <col min="1031" max="1031" width="27.140625" style="51" customWidth="1"/>
    <col min="1032" max="1032" width="1.7109375" style="51" customWidth="1"/>
    <col min="1033" max="1033" width="28.42578125" style="51" bestFit="1" customWidth="1"/>
    <col min="1034" max="1035" width="10.85546875" style="51"/>
    <col min="1036" max="1036" width="9.28515625" style="51" customWidth="1"/>
    <col min="1037" max="1037" width="6.7109375" style="51" bestFit="1" customWidth="1"/>
    <col min="1038" max="1038" width="1" style="51" customWidth="1"/>
    <col min="1039" max="1039" width="19.85546875" style="51" customWidth="1"/>
    <col min="1040" max="1041" width="10.85546875" style="51"/>
    <col min="1042" max="1042" width="7.42578125" style="51" bestFit="1" customWidth="1"/>
    <col min="1043" max="1043" width="6" style="51" bestFit="1" customWidth="1"/>
    <col min="1044" max="1044" width="1" style="51" customWidth="1"/>
    <col min="1045" max="1045" width="15.7109375" style="51" customWidth="1"/>
    <col min="1046" max="1046" width="14.7109375" style="51" customWidth="1"/>
    <col min="1047" max="1281" width="10.85546875" style="51"/>
    <col min="1282" max="1282" width="1" style="51" customWidth="1"/>
    <col min="1283" max="1283" width="12.140625" style="51" customWidth="1"/>
    <col min="1284" max="1284" width="14.42578125" style="51" customWidth="1"/>
    <col min="1285" max="1285" width="1" style="51" customWidth="1"/>
    <col min="1286" max="1286" width="27.42578125" style="51" customWidth="1"/>
    <col min="1287" max="1287" width="27.140625" style="51" customWidth="1"/>
    <col min="1288" max="1288" width="1.7109375" style="51" customWidth="1"/>
    <col min="1289" max="1289" width="28.42578125" style="51" bestFit="1" customWidth="1"/>
    <col min="1290" max="1291" width="10.85546875" style="51"/>
    <col min="1292" max="1292" width="9.28515625" style="51" customWidth="1"/>
    <col min="1293" max="1293" width="6.7109375" style="51" bestFit="1" customWidth="1"/>
    <col min="1294" max="1294" width="1" style="51" customWidth="1"/>
    <col min="1295" max="1295" width="19.85546875" style="51" customWidth="1"/>
    <col min="1296" max="1297" width="10.85546875" style="51"/>
    <col min="1298" max="1298" width="7.42578125" style="51" bestFit="1" customWidth="1"/>
    <col min="1299" max="1299" width="6" style="51" bestFit="1" customWidth="1"/>
    <col min="1300" max="1300" width="1" style="51" customWidth="1"/>
    <col min="1301" max="1301" width="15.7109375" style="51" customWidth="1"/>
    <col min="1302" max="1302" width="14.7109375" style="51" customWidth="1"/>
    <col min="1303" max="1537" width="10.85546875" style="51"/>
    <col min="1538" max="1538" width="1" style="51" customWidth="1"/>
    <col min="1539" max="1539" width="12.140625" style="51" customWidth="1"/>
    <col min="1540" max="1540" width="14.42578125" style="51" customWidth="1"/>
    <col min="1541" max="1541" width="1" style="51" customWidth="1"/>
    <col min="1542" max="1542" width="27.42578125" style="51" customWidth="1"/>
    <col min="1543" max="1543" width="27.140625" style="51" customWidth="1"/>
    <col min="1544" max="1544" width="1.7109375" style="51" customWidth="1"/>
    <col min="1545" max="1545" width="28.42578125" style="51" bestFit="1" customWidth="1"/>
    <col min="1546" max="1547" width="10.85546875" style="51"/>
    <col min="1548" max="1548" width="9.28515625" style="51" customWidth="1"/>
    <col min="1549" max="1549" width="6.7109375" style="51" bestFit="1" customWidth="1"/>
    <col min="1550" max="1550" width="1" style="51" customWidth="1"/>
    <col min="1551" max="1551" width="19.85546875" style="51" customWidth="1"/>
    <col min="1552" max="1553" width="10.85546875" style="51"/>
    <col min="1554" max="1554" width="7.42578125" style="51" bestFit="1" customWidth="1"/>
    <col min="1555" max="1555" width="6" style="51" bestFit="1" customWidth="1"/>
    <col min="1556" max="1556" width="1" style="51" customWidth="1"/>
    <col min="1557" max="1557" width="15.7109375" style="51" customWidth="1"/>
    <col min="1558" max="1558" width="14.7109375" style="51" customWidth="1"/>
    <col min="1559" max="1793" width="10.85546875" style="51"/>
    <col min="1794" max="1794" width="1" style="51" customWidth="1"/>
    <col min="1795" max="1795" width="12.140625" style="51" customWidth="1"/>
    <col min="1796" max="1796" width="14.42578125" style="51" customWidth="1"/>
    <col min="1797" max="1797" width="1" style="51" customWidth="1"/>
    <col min="1798" max="1798" width="27.42578125" style="51" customWidth="1"/>
    <col min="1799" max="1799" width="27.140625" style="51" customWidth="1"/>
    <col min="1800" max="1800" width="1.7109375" style="51" customWidth="1"/>
    <col min="1801" max="1801" width="28.42578125" style="51" bestFit="1" customWidth="1"/>
    <col min="1802" max="1803" width="10.85546875" style="51"/>
    <col min="1804" max="1804" width="9.28515625" style="51" customWidth="1"/>
    <col min="1805" max="1805" width="6.7109375" style="51" bestFit="1" customWidth="1"/>
    <col min="1806" max="1806" width="1" style="51" customWidth="1"/>
    <col min="1807" max="1807" width="19.85546875" style="51" customWidth="1"/>
    <col min="1808" max="1809" width="10.85546875" style="51"/>
    <col min="1810" max="1810" width="7.42578125" style="51" bestFit="1" customWidth="1"/>
    <col min="1811" max="1811" width="6" style="51" bestFit="1" customWidth="1"/>
    <col min="1812" max="1812" width="1" style="51" customWidth="1"/>
    <col min="1813" max="1813" width="15.7109375" style="51" customWidth="1"/>
    <col min="1814" max="1814" width="14.7109375" style="51" customWidth="1"/>
    <col min="1815" max="2049" width="10.85546875" style="51"/>
    <col min="2050" max="2050" width="1" style="51" customWidth="1"/>
    <col min="2051" max="2051" width="12.140625" style="51" customWidth="1"/>
    <col min="2052" max="2052" width="14.42578125" style="51" customWidth="1"/>
    <col min="2053" max="2053" width="1" style="51" customWidth="1"/>
    <col min="2054" max="2054" width="27.42578125" style="51" customWidth="1"/>
    <col min="2055" max="2055" width="27.140625" style="51" customWidth="1"/>
    <col min="2056" max="2056" width="1.7109375" style="51" customWidth="1"/>
    <col min="2057" max="2057" width="28.42578125" style="51" bestFit="1" customWidth="1"/>
    <col min="2058" max="2059" width="10.85546875" style="51"/>
    <col min="2060" max="2060" width="9.28515625" style="51" customWidth="1"/>
    <col min="2061" max="2061" width="6.7109375" style="51" bestFit="1" customWidth="1"/>
    <col min="2062" max="2062" width="1" style="51" customWidth="1"/>
    <col min="2063" max="2063" width="19.85546875" style="51" customWidth="1"/>
    <col min="2064" max="2065" width="10.85546875" style="51"/>
    <col min="2066" max="2066" width="7.42578125" style="51" bestFit="1" customWidth="1"/>
    <col min="2067" max="2067" width="6" style="51" bestFit="1" customWidth="1"/>
    <col min="2068" max="2068" width="1" style="51" customWidth="1"/>
    <col min="2069" max="2069" width="15.7109375" style="51" customWidth="1"/>
    <col min="2070" max="2070" width="14.7109375" style="51" customWidth="1"/>
    <col min="2071" max="2305" width="10.85546875" style="51"/>
    <col min="2306" max="2306" width="1" style="51" customWidth="1"/>
    <col min="2307" max="2307" width="12.140625" style="51" customWidth="1"/>
    <col min="2308" max="2308" width="14.42578125" style="51" customWidth="1"/>
    <col min="2309" max="2309" width="1" style="51" customWidth="1"/>
    <col min="2310" max="2310" width="27.42578125" style="51" customWidth="1"/>
    <col min="2311" max="2311" width="27.140625" style="51" customWidth="1"/>
    <col min="2312" max="2312" width="1.7109375" style="51" customWidth="1"/>
    <col min="2313" max="2313" width="28.42578125" style="51" bestFit="1" customWidth="1"/>
    <col min="2314" max="2315" width="10.85546875" style="51"/>
    <col min="2316" max="2316" width="9.28515625" style="51" customWidth="1"/>
    <col min="2317" max="2317" width="6.7109375" style="51" bestFit="1" customWidth="1"/>
    <col min="2318" max="2318" width="1" style="51" customWidth="1"/>
    <col min="2319" max="2319" width="19.85546875" style="51" customWidth="1"/>
    <col min="2320" max="2321" width="10.85546875" style="51"/>
    <col min="2322" max="2322" width="7.42578125" style="51" bestFit="1" customWidth="1"/>
    <col min="2323" max="2323" width="6" style="51" bestFit="1" customWidth="1"/>
    <col min="2324" max="2324" width="1" style="51" customWidth="1"/>
    <col min="2325" max="2325" width="15.7109375" style="51" customWidth="1"/>
    <col min="2326" max="2326" width="14.7109375" style="51" customWidth="1"/>
    <col min="2327" max="2561" width="10.85546875" style="51"/>
    <col min="2562" max="2562" width="1" style="51" customWidth="1"/>
    <col min="2563" max="2563" width="12.140625" style="51" customWidth="1"/>
    <col min="2564" max="2564" width="14.42578125" style="51" customWidth="1"/>
    <col min="2565" max="2565" width="1" style="51" customWidth="1"/>
    <col min="2566" max="2566" width="27.42578125" style="51" customWidth="1"/>
    <col min="2567" max="2567" width="27.140625" style="51" customWidth="1"/>
    <col min="2568" max="2568" width="1.7109375" style="51" customWidth="1"/>
    <col min="2569" max="2569" width="28.42578125" style="51" bestFit="1" customWidth="1"/>
    <col min="2570" max="2571" width="10.85546875" style="51"/>
    <col min="2572" max="2572" width="9.28515625" style="51" customWidth="1"/>
    <col min="2573" max="2573" width="6.7109375" style="51" bestFit="1" customWidth="1"/>
    <col min="2574" max="2574" width="1" style="51" customWidth="1"/>
    <col min="2575" max="2575" width="19.85546875" style="51" customWidth="1"/>
    <col min="2576" max="2577" width="10.85546875" style="51"/>
    <col min="2578" max="2578" width="7.42578125" style="51" bestFit="1" customWidth="1"/>
    <col min="2579" max="2579" width="6" style="51" bestFit="1" customWidth="1"/>
    <col min="2580" max="2580" width="1" style="51" customWidth="1"/>
    <col min="2581" max="2581" width="15.7109375" style="51" customWidth="1"/>
    <col min="2582" max="2582" width="14.7109375" style="51" customWidth="1"/>
    <col min="2583" max="2817" width="10.85546875" style="51"/>
    <col min="2818" max="2818" width="1" style="51" customWidth="1"/>
    <col min="2819" max="2819" width="12.140625" style="51" customWidth="1"/>
    <col min="2820" max="2820" width="14.42578125" style="51" customWidth="1"/>
    <col min="2821" max="2821" width="1" style="51" customWidth="1"/>
    <col min="2822" max="2822" width="27.42578125" style="51" customWidth="1"/>
    <col min="2823" max="2823" width="27.140625" style="51" customWidth="1"/>
    <col min="2824" max="2824" width="1.7109375" style="51" customWidth="1"/>
    <col min="2825" max="2825" width="28.42578125" style="51" bestFit="1" customWidth="1"/>
    <col min="2826" max="2827" width="10.85546875" style="51"/>
    <col min="2828" max="2828" width="9.28515625" style="51" customWidth="1"/>
    <col min="2829" max="2829" width="6.7109375" style="51" bestFit="1" customWidth="1"/>
    <col min="2830" max="2830" width="1" style="51" customWidth="1"/>
    <col min="2831" max="2831" width="19.85546875" style="51" customWidth="1"/>
    <col min="2832" max="2833" width="10.85546875" style="51"/>
    <col min="2834" max="2834" width="7.42578125" style="51" bestFit="1" customWidth="1"/>
    <col min="2835" max="2835" width="6" style="51" bestFit="1" customWidth="1"/>
    <col min="2836" max="2836" width="1" style="51" customWidth="1"/>
    <col min="2837" max="2837" width="15.7109375" style="51" customWidth="1"/>
    <col min="2838" max="2838" width="14.7109375" style="51" customWidth="1"/>
    <col min="2839" max="3073" width="10.85546875" style="51"/>
    <col min="3074" max="3074" width="1" style="51" customWidth="1"/>
    <col min="3075" max="3075" width="12.140625" style="51" customWidth="1"/>
    <col min="3076" max="3076" width="14.42578125" style="51" customWidth="1"/>
    <col min="3077" max="3077" width="1" style="51" customWidth="1"/>
    <col min="3078" max="3078" width="27.42578125" style="51" customWidth="1"/>
    <col min="3079" max="3079" width="27.140625" style="51" customWidth="1"/>
    <col min="3080" max="3080" width="1.7109375" style="51" customWidth="1"/>
    <col min="3081" max="3081" width="28.42578125" style="51" bestFit="1" customWidth="1"/>
    <col min="3082" max="3083" width="10.85546875" style="51"/>
    <col min="3084" max="3084" width="9.28515625" style="51" customWidth="1"/>
    <col min="3085" max="3085" width="6.7109375" style="51" bestFit="1" customWidth="1"/>
    <col min="3086" max="3086" width="1" style="51" customWidth="1"/>
    <col min="3087" max="3087" width="19.85546875" style="51" customWidth="1"/>
    <col min="3088" max="3089" width="10.85546875" style="51"/>
    <col min="3090" max="3090" width="7.42578125" style="51" bestFit="1" customWidth="1"/>
    <col min="3091" max="3091" width="6" style="51" bestFit="1" customWidth="1"/>
    <col min="3092" max="3092" width="1" style="51" customWidth="1"/>
    <col min="3093" max="3093" width="15.7109375" style="51" customWidth="1"/>
    <col min="3094" max="3094" width="14.7109375" style="51" customWidth="1"/>
    <col min="3095" max="3329" width="10.85546875" style="51"/>
    <col min="3330" max="3330" width="1" style="51" customWidth="1"/>
    <col min="3331" max="3331" width="12.140625" style="51" customWidth="1"/>
    <col min="3332" max="3332" width="14.42578125" style="51" customWidth="1"/>
    <col min="3333" max="3333" width="1" style="51" customWidth="1"/>
    <col min="3334" max="3334" width="27.42578125" style="51" customWidth="1"/>
    <col min="3335" max="3335" width="27.140625" style="51" customWidth="1"/>
    <col min="3336" max="3336" width="1.7109375" style="51" customWidth="1"/>
    <col min="3337" max="3337" width="28.42578125" style="51" bestFit="1" customWidth="1"/>
    <col min="3338" max="3339" width="10.85546875" style="51"/>
    <col min="3340" max="3340" width="9.28515625" style="51" customWidth="1"/>
    <col min="3341" max="3341" width="6.7109375" style="51" bestFit="1" customWidth="1"/>
    <col min="3342" max="3342" width="1" style="51" customWidth="1"/>
    <col min="3343" max="3343" width="19.85546875" style="51" customWidth="1"/>
    <col min="3344" max="3345" width="10.85546875" style="51"/>
    <col min="3346" max="3346" width="7.42578125" style="51" bestFit="1" customWidth="1"/>
    <col min="3347" max="3347" width="6" style="51" bestFit="1" customWidth="1"/>
    <col min="3348" max="3348" width="1" style="51" customWidth="1"/>
    <col min="3349" max="3349" width="15.7109375" style="51" customWidth="1"/>
    <col min="3350" max="3350" width="14.7109375" style="51" customWidth="1"/>
    <col min="3351" max="3585" width="10.85546875" style="51"/>
    <col min="3586" max="3586" width="1" style="51" customWidth="1"/>
    <col min="3587" max="3587" width="12.140625" style="51" customWidth="1"/>
    <col min="3588" max="3588" width="14.42578125" style="51" customWidth="1"/>
    <col min="3589" max="3589" width="1" style="51" customWidth="1"/>
    <col min="3590" max="3590" width="27.42578125" style="51" customWidth="1"/>
    <col min="3591" max="3591" width="27.140625" style="51" customWidth="1"/>
    <col min="3592" max="3592" width="1.7109375" style="51" customWidth="1"/>
    <col min="3593" max="3593" width="28.42578125" style="51" bestFit="1" customWidth="1"/>
    <col min="3594" max="3595" width="10.85546875" style="51"/>
    <col min="3596" max="3596" width="9.28515625" style="51" customWidth="1"/>
    <col min="3597" max="3597" width="6.7109375" style="51" bestFit="1" customWidth="1"/>
    <col min="3598" max="3598" width="1" style="51" customWidth="1"/>
    <col min="3599" max="3599" width="19.85546875" style="51" customWidth="1"/>
    <col min="3600" max="3601" width="10.85546875" style="51"/>
    <col min="3602" max="3602" width="7.42578125" style="51" bestFit="1" customWidth="1"/>
    <col min="3603" max="3603" width="6" style="51" bestFit="1" customWidth="1"/>
    <col min="3604" max="3604" width="1" style="51" customWidth="1"/>
    <col min="3605" max="3605" width="15.7109375" style="51" customWidth="1"/>
    <col min="3606" max="3606" width="14.7109375" style="51" customWidth="1"/>
    <col min="3607" max="3841" width="10.85546875" style="51"/>
    <col min="3842" max="3842" width="1" style="51" customWidth="1"/>
    <col min="3843" max="3843" width="12.140625" style="51" customWidth="1"/>
    <col min="3844" max="3844" width="14.42578125" style="51" customWidth="1"/>
    <col min="3845" max="3845" width="1" style="51" customWidth="1"/>
    <col min="3846" max="3846" width="27.42578125" style="51" customWidth="1"/>
    <col min="3847" max="3847" width="27.140625" style="51" customWidth="1"/>
    <col min="3848" max="3848" width="1.7109375" style="51" customWidth="1"/>
    <col min="3849" max="3849" width="28.42578125" style="51" bestFit="1" customWidth="1"/>
    <col min="3850" max="3851" width="10.85546875" style="51"/>
    <col min="3852" max="3852" width="9.28515625" style="51" customWidth="1"/>
    <col min="3853" max="3853" width="6.7109375" style="51" bestFit="1" customWidth="1"/>
    <col min="3854" max="3854" width="1" style="51" customWidth="1"/>
    <col min="3855" max="3855" width="19.85546875" style="51" customWidth="1"/>
    <col min="3856" max="3857" width="10.85546875" style="51"/>
    <col min="3858" max="3858" width="7.42578125" style="51" bestFit="1" customWidth="1"/>
    <col min="3859" max="3859" width="6" style="51" bestFit="1" customWidth="1"/>
    <col min="3860" max="3860" width="1" style="51" customWidth="1"/>
    <col min="3861" max="3861" width="15.7109375" style="51" customWidth="1"/>
    <col min="3862" max="3862" width="14.7109375" style="51" customWidth="1"/>
    <col min="3863" max="4097" width="10.85546875" style="51"/>
    <col min="4098" max="4098" width="1" style="51" customWidth="1"/>
    <col min="4099" max="4099" width="12.140625" style="51" customWidth="1"/>
    <col min="4100" max="4100" width="14.42578125" style="51" customWidth="1"/>
    <col min="4101" max="4101" width="1" style="51" customWidth="1"/>
    <col min="4102" max="4102" width="27.42578125" style="51" customWidth="1"/>
    <col min="4103" max="4103" width="27.140625" style="51" customWidth="1"/>
    <col min="4104" max="4104" width="1.7109375" style="51" customWidth="1"/>
    <col min="4105" max="4105" width="28.42578125" style="51" bestFit="1" customWidth="1"/>
    <col min="4106" max="4107" width="10.85546875" style="51"/>
    <col min="4108" max="4108" width="9.28515625" style="51" customWidth="1"/>
    <col min="4109" max="4109" width="6.7109375" style="51" bestFit="1" customWidth="1"/>
    <col min="4110" max="4110" width="1" style="51" customWidth="1"/>
    <col min="4111" max="4111" width="19.85546875" style="51" customWidth="1"/>
    <col min="4112" max="4113" width="10.85546875" style="51"/>
    <col min="4114" max="4114" width="7.42578125" style="51" bestFit="1" customWidth="1"/>
    <col min="4115" max="4115" width="6" style="51" bestFit="1" customWidth="1"/>
    <col min="4116" max="4116" width="1" style="51" customWidth="1"/>
    <col min="4117" max="4117" width="15.7109375" style="51" customWidth="1"/>
    <col min="4118" max="4118" width="14.7109375" style="51" customWidth="1"/>
    <col min="4119" max="4353" width="10.85546875" style="51"/>
    <col min="4354" max="4354" width="1" style="51" customWidth="1"/>
    <col min="4355" max="4355" width="12.140625" style="51" customWidth="1"/>
    <col min="4356" max="4356" width="14.42578125" style="51" customWidth="1"/>
    <col min="4357" max="4357" width="1" style="51" customWidth="1"/>
    <col min="4358" max="4358" width="27.42578125" style="51" customWidth="1"/>
    <col min="4359" max="4359" width="27.140625" style="51" customWidth="1"/>
    <col min="4360" max="4360" width="1.7109375" style="51" customWidth="1"/>
    <col min="4361" max="4361" width="28.42578125" style="51" bestFit="1" customWidth="1"/>
    <col min="4362" max="4363" width="10.85546875" style="51"/>
    <col min="4364" max="4364" width="9.28515625" style="51" customWidth="1"/>
    <col min="4365" max="4365" width="6.7109375" style="51" bestFit="1" customWidth="1"/>
    <col min="4366" max="4366" width="1" style="51" customWidth="1"/>
    <col min="4367" max="4367" width="19.85546875" style="51" customWidth="1"/>
    <col min="4368" max="4369" width="10.85546875" style="51"/>
    <col min="4370" max="4370" width="7.42578125" style="51" bestFit="1" customWidth="1"/>
    <col min="4371" max="4371" width="6" style="51" bestFit="1" customWidth="1"/>
    <col min="4372" max="4372" width="1" style="51" customWidth="1"/>
    <col min="4373" max="4373" width="15.7109375" style="51" customWidth="1"/>
    <col min="4374" max="4374" width="14.7109375" style="51" customWidth="1"/>
    <col min="4375" max="4609" width="10.85546875" style="51"/>
    <col min="4610" max="4610" width="1" style="51" customWidth="1"/>
    <col min="4611" max="4611" width="12.140625" style="51" customWidth="1"/>
    <col min="4612" max="4612" width="14.42578125" style="51" customWidth="1"/>
    <col min="4613" max="4613" width="1" style="51" customWidth="1"/>
    <col min="4614" max="4614" width="27.42578125" style="51" customWidth="1"/>
    <col min="4615" max="4615" width="27.140625" style="51" customWidth="1"/>
    <col min="4616" max="4616" width="1.7109375" style="51" customWidth="1"/>
    <col min="4617" max="4617" width="28.42578125" style="51" bestFit="1" customWidth="1"/>
    <col min="4618" max="4619" width="10.85546875" style="51"/>
    <col min="4620" max="4620" width="9.28515625" style="51" customWidth="1"/>
    <col min="4621" max="4621" width="6.7109375" style="51" bestFit="1" customWidth="1"/>
    <col min="4622" max="4622" width="1" style="51" customWidth="1"/>
    <col min="4623" max="4623" width="19.85546875" style="51" customWidth="1"/>
    <col min="4624" max="4625" width="10.85546875" style="51"/>
    <col min="4626" max="4626" width="7.42578125" style="51" bestFit="1" customWidth="1"/>
    <col min="4627" max="4627" width="6" style="51" bestFit="1" customWidth="1"/>
    <col min="4628" max="4628" width="1" style="51" customWidth="1"/>
    <col min="4629" max="4629" width="15.7109375" style="51" customWidth="1"/>
    <col min="4630" max="4630" width="14.7109375" style="51" customWidth="1"/>
    <col min="4631" max="4865" width="10.85546875" style="51"/>
    <col min="4866" max="4866" width="1" style="51" customWidth="1"/>
    <col min="4867" max="4867" width="12.140625" style="51" customWidth="1"/>
    <col min="4868" max="4868" width="14.42578125" style="51" customWidth="1"/>
    <col min="4869" max="4869" width="1" style="51" customWidth="1"/>
    <col min="4870" max="4870" width="27.42578125" style="51" customWidth="1"/>
    <col min="4871" max="4871" width="27.140625" style="51" customWidth="1"/>
    <col min="4872" max="4872" width="1.7109375" style="51" customWidth="1"/>
    <col min="4873" max="4873" width="28.42578125" style="51" bestFit="1" customWidth="1"/>
    <col min="4874" max="4875" width="10.85546875" style="51"/>
    <col min="4876" max="4876" width="9.28515625" style="51" customWidth="1"/>
    <col min="4877" max="4877" width="6.7109375" style="51" bestFit="1" customWidth="1"/>
    <col min="4878" max="4878" width="1" style="51" customWidth="1"/>
    <col min="4879" max="4879" width="19.85546875" style="51" customWidth="1"/>
    <col min="4880" max="4881" width="10.85546875" style="51"/>
    <col min="4882" max="4882" width="7.42578125" style="51" bestFit="1" customWidth="1"/>
    <col min="4883" max="4883" width="6" style="51" bestFit="1" customWidth="1"/>
    <col min="4884" max="4884" width="1" style="51" customWidth="1"/>
    <col min="4885" max="4885" width="15.7109375" style="51" customWidth="1"/>
    <col min="4886" max="4886" width="14.7109375" style="51" customWidth="1"/>
    <col min="4887" max="5121" width="10.85546875" style="51"/>
    <col min="5122" max="5122" width="1" style="51" customWidth="1"/>
    <col min="5123" max="5123" width="12.140625" style="51" customWidth="1"/>
    <col min="5124" max="5124" width="14.42578125" style="51" customWidth="1"/>
    <col min="5125" max="5125" width="1" style="51" customWidth="1"/>
    <col min="5126" max="5126" width="27.42578125" style="51" customWidth="1"/>
    <col min="5127" max="5127" width="27.140625" style="51" customWidth="1"/>
    <col min="5128" max="5128" width="1.7109375" style="51" customWidth="1"/>
    <col min="5129" max="5129" width="28.42578125" style="51" bestFit="1" customWidth="1"/>
    <col min="5130" max="5131" width="10.85546875" style="51"/>
    <col min="5132" max="5132" width="9.28515625" style="51" customWidth="1"/>
    <col min="5133" max="5133" width="6.7109375" style="51" bestFit="1" customWidth="1"/>
    <col min="5134" max="5134" width="1" style="51" customWidth="1"/>
    <col min="5135" max="5135" width="19.85546875" style="51" customWidth="1"/>
    <col min="5136" max="5137" width="10.85546875" style="51"/>
    <col min="5138" max="5138" width="7.42578125" style="51" bestFit="1" customWidth="1"/>
    <col min="5139" max="5139" width="6" style="51" bestFit="1" customWidth="1"/>
    <col min="5140" max="5140" width="1" style="51" customWidth="1"/>
    <col min="5141" max="5141" width="15.7109375" style="51" customWidth="1"/>
    <col min="5142" max="5142" width="14.7109375" style="51" customWidth="1"/>
    <col min="5143" max="5377" width="10.85546875" style="51"/>
    <col min="5378" max="5378" width="1" style="51" customWidth="1"/>
    <col min="5379" max="5379" width="12.140625" style="51" customWidth="1"/>
    <col min="5380" max="5380" width="14.42578125" style="51" customWidth="1"/>
    <col min="5381" max="5381" width="1" style="51" customWidth="1"/>
    <col min="5382" max="5382" width="27.42578125" style="51" customWidth="1"/>
    <col min="5383" max="5383" width="27.140625" style="51" customWidth="1"/>
    <col min="5384" max="5384" width="1.7109375" style="51" customWidth="1"/>
    <col min="5385" max="5385" width="28.42578125" style="51" bestFit="1" customWidth="1"/>
    <col min="5386" max="5387" width="10.85546875" style="51"/>
    <col min="5388" max="5388" width="9.28515625" style="51" customWidth="1"/>
    <col min="5389" max="5389" width="6.7109375" style="51" bestFit="1" customWidth="1"/>
    <col min="5390" max="5390" width="1" style="51" customWidth="1"/>
    <col min="5391" max="5391" width="19.85546875" style="51" customWidth="1"/>
    <col min="5392" max="5393" width="10.85546875" style="51"/>
    <col min="5394" max="5394" width="7.42578125" style="51" bestFit="1" customWidth="1"/>
    <col min="5395" max="5395" width="6" style="51" bestFit="1" customWidth="1"/>
    <col min="5396" max="5396" width="1" style="51" customWidth="1"/>
    <col min="5397" max="5397" width="15.7109375" style="51" customWidth="1"/>
    <col min="5398" max="5398" width="14.7109375" style="51" customWidth="1"/>
    <col min="5399" max="5633" width="10.85546875" style="51"/>
    <col min="5634" max="5634" width="1" style="51" customWidth="1"/>
    <col min="5635" max="5635" width="12.140625" style="51" customWidth="1"/>
    <col min="5636" max="5636" width="14.42578125" style="51" customWidth="1"/>
    <col min="5637" max="5637" width="1" style="51" customWidth="1"/>
    <col min="5638" max="5638" width="27.42578125" style="51" customWidth="1"/>
    <col min="5639" max="5639" width="27.140625" style="51" customWidth="1"/>
    <col min="5640" max="5640" width="1.7109375" style="51" customWidth="1"/>
    <col min="5641" max="5641" width="28.42578125" style="51" bestFit="1" customWidth="1"/>
    <col min="5642" max="5643" width="10.85546875" style="51"/>
    <col min="5644" max="5644" width="9.28515625" style="51" customWidth="1"/>
    <col min="5645" max="5645" width="6.7109375" style="51" bestFit="1" customWidth="1"/>
    <col min="5646" max="5646" width="1" style="51" customWidth="1"/>
    <col min="5647" max="5647" width="19.85546875" style="51" customWidth="1"/>
    <col min="5648" max="5649" width="10.85546875" style="51"/>
    <col min="5650" max="5650" width="7.42578125" style="51" bestFit="1" customWidth="1"/>
    <col min="5651" max="5651" width="6" style="51" bestFit="1" customWidth="1"/>
    <col min="5652" max="5652" width="1" style="51" customWidth="1"/>
    <col min="5653" max="5653" width="15.7109375" style="51" customWidth="1"/>
    <col min="5654" max="5654" width="14.7109375" style="51" customWidth="1"/>
    <col min="5655" max="5889" width="10.85546875" style="51"/>
    <col min="5890" max="5890" width="1" style="51" customWidth="1"/>
    <col min="5891" max="5891" width="12.140625" style="51" customWidth="1"/>
    <col min="5892" max="5892" width="14.42578125" style="51" customWidth="1"/>
    <col min="5893" max="5893" width="1" style="51" customWidth="1"/>
    <col min="5894" max="5894" width="27.42578125" style="51" customWidth="1"/>
    <col min="5895" max="5895" width="27.140625" style="51" customWidth="1"/>
    <col min="5896" max="5896" width="1.7109375" style="51" customWidth="1"/>
    <col min="5897" max="5897" width="28.42578125" style="51" bestFit="1" customWidth="1"/>
    <col min="5898" max="5899" width="10.85546875" style="51"/>
    <col min="5900" max="5900" width="9.28515625" style="51" customWidth="1"/>
    <col min="5901" max="5901" width="6.7109375" style="51" bestFit="1" customWidth="1"/>
    <col min="5902" max="5902" width="1" style="51" customWidth="1"/>
    <col min="5903" max="5903" width="19.85546875" style="51" customWidth="1"/>
    <col min="5904" max="5905" width="10.85546875" style="51"/>
    <col min="5906" max="5906" width="7.42578125" style="51" bestFit="1" customWidth="1"/>
    <col min="5907" max="5907" width="6" style="51" bestFit="1" customWidth="1"/>
    <col min="5908" max="5908" width="1" style="51" customWidth="1"/>
    <col min="5909" max="5909" width="15.7109375" style="51" customWidth="1"/>
    <col min="5910" max="5910" width="14.7109375" style="51" customWidth="1"/>
    <col min="5911" max="6145" width="10.85546875" style="51"/>
    <col min="6146" max="6146" width="1" style="51" customWidth="1"/>
    <col min="6147" max="6147" width="12.140625" style="51" customWidth="1"/>
    <col min="6148" max="6148" width="14.42578125" style="51" customWidth="1"/>
    <col min="6149" max="6149" width="1" style="51" customWidth="1"/>
    <col min="6150" max="6150" width="27.42578125" style="51" customWidth="1"/>
    <col min="6151" max="6151" width="27.140625" style="51" customWidth="1"/>
    <col min="6152" max="6152" width="1.7109375" style="51" customWidth="1"/>
    <col min="6153" max="6153" width="28.42578125" style="51" bestFit="1" customWidth="1"/>
    <col min="6154" max="6155" width="10.85546875" style="51"/>
    <col min="6156" max="6156" width="9.28515625" style="51" customWidth="1"/>
    <col min="6157" max="6157" width="6.7109375" style="51" bestFit="1" customWidth="1"/>
    <col min="6158" max="6158" width="1" style="51" customWidth="1"/>
    <col min="6159" max="6159" width="19.85546875" style="51" customWidth="1"/>
    <col min="6160" max="6161" width="10.85546875" style="51"/>
    <col min="6162" max="6162" width="7.42578125" style="51" bestFit="1" customWidth="1"/>
    <col min="6163" max="6163" width="6" style="51" bestFit="1" customWidth="1"/>
    <col min="6164" max="6164" width="1" style="51" customWidth="1"/>
    <col min="6165" max="6165" width="15.7109375" style="51" customWidth="1"/>
    <col min="6166" max="6166" width="14.7109375" style="51" customWidth="1"/>
    <col min="6167" max="6401" width="10.85546875" style="51"/>
    <col min="6402" max="6402" width="1" style="51" customWidth="1"/>
    <col min="6403" max="6403" width="12.140625" style="51" customWidth="1"/>
    <col min="6404" max="6404" width="14.42578125" style="51" customWidth="1"/>
    <col min="6405" max="6405" width="1" style="51" customWidth="1"/>
    <col min="6406" max="6406" width="27.42578125" style="51" customWidth="1"/>
    <col min="6407" max="6407" width="27.140625" style="51" customWidth="1"/>
    <col min="6408" max="6408" width="1.7109375" style="51" customWidth="1"/>
    <col min="6409" max="6409" width="28.42578125" style="51" bestFit="1" customWidth="1"/>
    <col min="6410" max="6411" width="10.85546875" style="51"/>
    <col min="6412" max="6412" width="9.28515625" style="51" customWidth="1"/>
    <col min="6413" max="6413" width="6.7109375" style="51" bestFit="1" customWidth="1"/>
    <col min="6414" max="6414" width="1" style="51" customWidth="1"/>
    <col min="6415" max="6415" width="19.85546875" style="51" customWidth="1"/>
    <col min="6416" max="6417" width="10.85546875" style="51"/>
    <col min="6418" max="6418" width="7.42578125" style="51" bestFit="1" customWidth="1"/>
    <col min="6419" max="6419" width="6" style="51" bestFit="1" customWidth="1"/>
    <col min="6420" max="6420" width="1" style="51" customWidth="1"/>
    <col min="6421" max="6421" width="15.7109375" style="51" customWidth="1"/>
    <col min="6422" max="6422" width="14.7109375" style="51" customWidth="1"/>
    <col min="6423" max="6657" width="10.85546875" style="51"/>
    <col min="6658" max="6658" width="1" style="51" customWidth="1"/>
    <col min="6659" max="6659" width="12.140625" style="51" customWidth="1"/>
    <col min="6660" max="6660" width="14.42578125" style="51" customWidth="1"/>
    <col min="6661" max="6661" width="1" style="51" customWidth="1"/>
    <col min="6662" max="6662" width="27.42578125" style="51" customWidth="1"/>
    <col min="6663" max="6663" width="27.140625" style="51" customWidth="1"/>
    <col min="6664" max="6664" width="1.7109375" style="51" customWidth="1"/>
    <col min="6665" max="6665" width="28.42578125" style="51" bestFit="1" customWidth="1"/>
    <col min="6666" max="6667" width="10.85546875" style="51"/>
    <col min="6668" max="6668" width="9.28515625" style="51" customWidth="1"/>
    <col min="6669" max="6669" width="6.7109375" style="51" bestFit="1" customWidth="1"/>
    <col min="6670" max="6670" width="1" style="51" customWidth="1"/>
    <col min="6671" max="6671" width="19.85546875" style="51" customWidth="1"/>
    <col min="6672" max="6673" width="10.85546875" style="51"/>
    <col min="6674" max="6674" width="7.42578125" style="51" bestFit="1" customWidth="1"/>
    <col min="6675" max="6675" width="6" style="51" bestFit="1" customWidth="1"/>
    <col min="6676" max="6676" width="1" style="51" customWidth="1"/>
    <col min="6677" max="6677" width="15.7109375" style="51" customWidth="1"/>
    <col min="6678" max="6678" width="14.7109375" style="51" customWidth="1"/>
    <col min="6679" max="6913" width="10.85546875" style="51"/>
    <col min="6914" max="6914" width="1" style="51" customWidth="1"/>
    <col min="6915" max="6915" width="12.140625" style="51" customWidth="1"/>
    <col min="6916" max="6916" width="14.42578125" style="51" customWidth="1"/>
    <col min="6917" max="6917" width="1" style="51" customWidth="1"/>
    <col min="6918" max="6918" width="27.42578125" style="51" customWidth="1"/>
    <col min="6919" max="6919" width="27.140625" style="51" customWidth="1"/>
    <col min="6920" max="6920" width="1.7109375" style="51" customWidth="1"/>
    <col min="6921" max="6921" width="28.42578125" style="51" bestFit="1" customWidth="1"/>
    <col min="6922" max="6923" width="10.85546875" style="51"/>
    <col min="6924" max="6924" width="9.28515625" style="51" customWidth="1"/>
    <col min="6925" max="6925" width="6.7109375" style="51" bestFit="1" customWidth="1"/>
    <col min="6926" max="6926" width="1" style="51" customWidth="1"/>
    <col min="6927" max="6927" width="19.85546875" style="51" customWidth="1"/>
    <col min="6928" max="6929" width="10.85546875" style="51"/>
    <col min="6930" max="6930" width="7.42578125" style="51" bestFit="1" customWidth="1"/>
    <col min="6931" max="6931" width="6" style="51" bestFit="1" customWidth="1"/>
    <col min="6932" max="6932" width="1" style="51" customWidth="1"/>
    <col min="6933" max="6933" width="15.7109375" style="51" customWidth="1"/>
    <col min="6934" max="6934" width="14.7109375" style="51" customWidth="1"/>
    <col min="6935" max="7169" width="10.85546875" style="51"/>
    <col min="7170" max="7170" width="1" style="51" customWidth="1"/>
    <col min="7171" max="7171" width="12.140625" style="51" customWidth="1"/>
    <col min="7172" max="7172" width="14.42578125" style="51" customWidth="1"/>
    <col min="7173" max="7173" width="1" style="51" customWidth="1"/>
    <col min="7174" max="7174" width="27.42578125" style="51" customWidth="1"/>
    <col min="7175" max="7175" width="27.140625" style="51" customWidth="1"/>
    <col min="7176" max="7176" width="1.7109375" style="51" customWidth="1"/>
    <col min="7177" max="7177" width="28.42578125" style="51" bestFit="1" customWidth="1"/>
    <col min="7178" max="7179" width="10.85546875" style="51"/>
    <col min="7180" max="7180" width="9.28515625" style="51" customWidth="1"/>
    <col min="7181" max="7181" width="6.7109375" style="51" bestFit="1" customWidth="1"/>
    <col min="7182" max="7182" width="1" style="51" customWidth="1"/>
    <col min="7183" max="7183" width="19.85546875" style="51" customWidth="1"/>
    <col min="7184" max="7185" width="10.85546875" style="51"/>
    <col min="7186" max="7186" width="7.42578125" style="51" bestFit="1" customWidth="1"/>
    <col min="7187" max="7187" width="6" style="51" bestFit="1" customWidth="1"/>
    <col min="7188" max="7188" width="1" style="51" customWidth="1"/>
    <col min="7189" max="7189" width="15.7109375" style="51" customWidth="1"/>
    <col min="7190" max="7190" width="14.7109375" style="51" customWidth="1"/>
    <col min="7191" max="7425" width="10.85546875" style="51"/>
    <col min="7426" max="7426" width="1" style="51" customWidth="1"/>
    <col min="7427" max="7427" width="12.140625" style="51" customWidth="1"/>
    <col min="7428" max="7428" width="14.42578125" style="51" customWidth="1"/>
    <col min="7429" max="7429" width="1" style="51" customWidth="1"/>
    <col min="7430" max="7430" width="27.42578125" style="51" customWidth="1"/>
    <col min="7431" max="7431" width="27.140625" style="51" customWidth="1"/>
    <col min="7432" max="7432" width="1.7109375" style="51" customWidth="1"/>
    <col min="7433" max="7433" width="28.42578125" style="51" bestFit="1" customWidth="1"/>
    <col min="7434" max="7435" width="10.85546875" style="51"/>
    <col min="7436" max="7436" width="9.28515625" style="51" customWidth="1"/>
    <col min="7437" max="7437" width="6.7109375" style="51" bestFit="1" customWidth="1"/>
    <col min="7438" max="7438" width="1" style="51" customWidth="1"/>
    <col min="7439" max="7439" width="19.85546875" style="51" customWidth="1"/>
    <col min="7440" max="7441" width="10.85546875" style="51"/>
    <col min="7442" max="7442" width="7.42578125" style="51" bestFit="1" customWidth="1"/>
    <col min="7443" max="7443" width="6" style="51" bestFit="1" customWidth="1"/>
    <col min="7444" max="7444" width="1" style="51" customWidth="1"/>
    <col min="7445" max="7445" width="15.7109375" style="51" customWidth="1"/>
    <col min="7446" max="7446" width="14.7109375" style="51" customWidth="1"/>
    <col min="7447" max="7681" width="10.85546875" style="51"/>
    <col min="7682" max="7682" width="1" style="51" customWidth="1"/>
    <col min="7683" max="7683" width="12.140625" style="51" customWidth="1"/>
    <col min="7684" max="7684" width="14.42578125" style="51" customWidth="1"/>
    <col min="7685" max="7685" width="1" style="51" customWidth="1"/>
    <col min="7686" max="7686" width="27.42578125" style="51" customWidth="1"/>
    <col min="7687" max="7687" width="27.140625" style="51" customWidth="1"/>
    <col min="7688" max="7688" width="1.7109375" style="51" customWidth="1"/>
    <col min="7689" max="7689" width="28.42578125" style="51" bestFit="1" customWidth="1"/>
    <col min="7690" max="7691" width="10.85546875" style="51"/>
    <col min="7692" max="7692" width="9.28515625" style="51" customWidth="1"/>
    <col min="7693" max="7693" width="6.7109375" style="51" bestFit="1" customWidth="1"/>
    <col min="7694" max="7694" width="1" style="51" customWidth="1"/>
    <col min="7695" max="7695" width="19.85546875" style="51" customWidth="1"/>
    <col min="7696" max="7697" width="10.85546875" style="51"/>
    <col min="7698" max="7698" width="7.42578125" style="51" bestFit="1" customWidth="1"/>
    <col min="7699" max="7699" width="6" style="51" bestFit="1" customWidth="1"/>
    <col min="7700" max="7700" width="1" style="51" customWidth="1"/>
    <col min="7701" max="7701" width="15.7109375" style="51" customWidth="1"/>
    <col min="7702" max="7702" width="14.7109375" style="51" customWidth="1"/>
    <col min="7703" max="7937" width="10.85546875" style="51"/>
    <col min="7938" max="7938" width="1" style="51" customWidth="1"/>
    <col min="7939" max="7939" width="12.140625" style="51" customWidth="1"/>
    <col min="7940" max="7940" width="14.42578125" style="51" customWidth="1"/>
    <col min="7941" max="7941" width="1" style="51" customWidth="1"/>
    <col min="7942" max="7942" width="27.42578125" style="51" customWidth="1"/>
    <col min="7943" max="7943" width="27.140625" style="51" customWidth="1"/>
    <col min="7944" max="7944" width="1.7109375" style="51" customWidth="1"/>
    <col min="7945" max="7945" width="28.42578125" style="51" bestFit="1" customWidth="1"/>
    <col min="7946" max="7947" width="10.85546875" style="51"/>
    <col min="7948" max="7948" width="9.28515625" style="51" customWidth="1"/>
    <col min="7949" max="7949" width="6.7109375" style="51" bestFit="1" customWidth="1"/>
    <col min="7950" max="7950" width="1" style="51" customWidth="1"/>
    <col min="7951" max="7951" width="19.85546875" style="51" customWidth="1"/>
    <col min="7952" max="7953" width="10.85546875" style="51"/>
    <col min="7954" max="7954" width="7.42578125" style="51" bestFit="1" customWidth="1"/>
    <col min="7955" max="7955" width="6" style="51" bestFit="1" customWidth="1"/>
    <col min="7956" max="7956" width="1" style="51" customWidth="1"/>
    <col min="7957" max="7957" width="15.7109375" style="51" customWidth="1"/>
    <col min="7958" max="7958" width="14.7109375" style="51" customWidth="1"/>
    <col min="7959" max="8193" width="10.85546875" style="51"/>
    <col min="8194" max="8194" width="1" style="51" customWidth="1"/>
    <col min="8195" max="8195" width="12.140625" style="51" customWidth="1"/>
    <col min="8196" max="8196" width="14.42578125" style="51" customWidth="1"/>
    <col min="8197" max="8197" width="1" style="51" customWidth="1"/>
    <col min="8198" max="8198" width="27.42578125" style="51" customWidth="1"/>
    <col min="8199" max="8199" width="27.140625" style="51" customWidth="1"/>
    <col min="8200" max="8200" width="1.7109375" style="51" customWidth="1"/>
    <col min="8201" max="8201" width="28.42578125" style="51" bestFit="1" customWidth="1"/>
    <col min="8202" max="8203" width="10.85546875" style="51"/>
    <col min="8204" max="8204" width="9.28515625" style="51" customWidth="1"/>
    <col min="8205" max="8205" width="6.7109375" style="51" bestFit="1" customWidth="1"/>
    <col min="8206" max="8206" width="1" style="51" customWidth="1"/>
    <col min="8207" max="8207" width="19.85546875" style="51" customWidth="1"/>
    <col min="8208" max="8209" width="10.85546875" style="51"/>
    <col min="8210" max="8210" width="7.42578125" style="51" bestFit="1" customWidth="1"/>
    <col min="8211" max="8211" width="6" style="51" bestFit="1" customWidth="1"/>
    <col min="8212" max="8212" width="1" style="51" customWidth="1"/>
    <col min="8213" max="8213" width="15.7109375" style="51" customWidth="1"/>
    <col min="8214" max="8214" width="14.7109375" style="51" customWidth="1"/>
    <col min="8215" max="8449" width="10.85546875" style="51"/>
    <col min="8450" max="8450" width="1" style="51" customWidth="1"/>
    <col min="8451" max="8451" width="12.140625" style="51" customWidth="1"/>
    <col min="8452" max="8452" width="14.42578125" style="51" customWidth="1"/>
    <col min="8453" max="8453" width="1" style="51" customWidth="1"/>
    <col min="8454" max="8454" width="27.42578125" style="51" customWidth="1"/>
    <col min="8455" max="8455" width="27.140625" style="51" customWidth="1"/>
    <col min="8456" max="8456" width="1.7109375" style="51" customWidth="1"/>
    <col min="8457" max="8457" width="28.42578125" style="51" bestFit="1" customWidth="1"/>
    <col min="8458" max="8459" width="10.85546875" style="51"/>
    <col min="8460" max="8460" width="9.28515625" style="51" customWidth="1"/>
    <col min="8461" max="8461" width="6.7109375" style="51" bestFit="1" customWidth="1"/>
    <col min="8462" max="8462" width="1" style="51" customWidth="1"/>
    <col min="8463" max="8463" width="19.85546875" style="51" customWidth="1"/>
    <col min="8464" max="8465" width="10.85546875" style="51"/>
    <col min="8466" max="8466" width="7.42578125" style="51" bestFit="1" customWidth="1"/>
    <col min="8467" max="8467" width="6" style="51" bestFit="1" customWidth="1"/>
    <col min="8468" max="8468" width="1" style="51" customWidth="1"/>
    <col min="8469" max="8469" width="15.7109375" style="51" customWidth="1"/>
    <col min="8470" max="8470" width="14.7109375" style="51" customWidth="1"/>
    <col min="8471" max="8705" width="10.85546875" style="51"/>
    <col min="8706" max="8706" width="1" style="51" customWidth="1"/>
    <col min="8707" max="8707" width="12.140625" style="51" customWidth="1"/>
    <col min="8708" max="8708" width="14.42578125" style="51" customWidth="1"/>
    <col min="8709" max="8709" width="1" style="51" customWidth="1"/>
    <col min="8710" max="8710" width="27.42578125" style="51" customWidth="1"/>
    <col min="8711" max="8711" width="27.140625" style="51" customWidth="1"/>
    <col min="8712" max="8712" width="1.7109375" style="51" customWidth="1"/>
    <col min="8713" max="8713" width="28.42578125" style="51" bestFit="1" customWidth="1"/>
    <col min="8714" max="8715" width="10.85546875" style="51"/>
    <col min="8716" max="8716" width="9.28515625" style="51" customWidth="1"/>
    <col min="8717" max="8717" width="6.7109375" style="51" bestFit="1" customWidth="1"/>
    <col min="8718" max="8718" width="1" style="51" customWidth="1"/>
    <col min="8719" max="8719" width="19.85546875" style="51" customWidth="1"/>
    <col min="8720" max="8721" width="10.85546875" style="51"/>
    <col min="8722" max="8722" width="7.42578125" style="51" bestFit="1" customWidth="1"/>
    <col min="8723" max="8723" width="6" style="51" bestFit="1" customWidth="1"/>
    <col min="8724" max="8724" width="1" style="51" customWidth="1"/>
    <col min="8725" max="8725" width="15.7109375" style="51" customWidth="1"/>
    <col min="8726" max="8726" width="14.7109375" style="51" customWidth="1"/>
    <col min="8727" max="8961" width="10.85546875" style="51"/>
    <col min="8962" max="8962" width="1" style="51" customWidth="1"/>
    <col min="8963" max="8963" width="12.140625" style="51" customWidth="1"/>
    <col min="8964" max="8964" width="14.42578125" style="51" customWidth="1"/>
    <col min="8965" max="8965" width="1" style="51" customWidth="1"/>
    <col min="8966" max="8966" width="27.42578125" style="51" customWidth="1"/>
    <col min="8967" max="8967" width="27.140625" style="51" customWidth="1"/>
    <col min="8968" max="8968" width="1.7109375" style="51" customWidth="1"/>
    <col min="8969" max="8969" width="28.42578125" style="51" bestFit="1" customWidth="1"/>
    <col min="8970" max="8971" width="10.85546875" style="51"/>
    <col min="8972" max="8972" width="9.28515625" style="51" customWidth="1"/>
    <col min="8973" max="8973" width="6.7109375" style="51" bestFit="1" customWidth="1"/>
    <col min="8974" max="8974" width="1" style="51" customWidth="1"/>
    <col min="8975" max="8975" width="19.85546875" style="51" customWidth="1"/>
    <col min="8976" max="8977" width="10.85546875" style="51"/>
    <col min="8978" max="8978" width="7.42578125" style="51" bestFit="1" customWidth="1"/>
    <col min="8979" max="8979" width="6" style="51" bestFit="1" customWidth="1"/>
    <col min="8980" max="8980" width="1" style="51" customWidth="1"/>
    <col min="8981" max="8981" width="15.7109375" style="51" customWidth="1"/>
    <col min="8982" max="8982" width="14.7109375" style="51" customWidth="1"/>
    <col min="8983" max="9217" width="10.85546875" style="51"/>
    <col min="9218" max="9218" width="1" style="51" customWidth="1"/>
    <col min="9219" max="9219" width="12.140625" style="51" customWidth="1"/>
    <col min="9220" max="9220" width="14.42578125" style="51" customWidth="1"/>
    <col min="9221" max="9221" width="1" style="51" customWidth="1"/>
    <col min="9222" max="9222" width="27.42578125" style="51" customWidth="1"/>
    <col min="9223" max="9223" width="27.140625" style="51" customWidth="1"/>
    <col min="9224" max="9224" width="1.7109375" style="51" customWidth="1"/>
    <col min="9225" max="9225" width="28.42578125" style="51" bestFit="1" customWidth="1"/>
    <col min="9226" max="9227" width="10.85546875" style="51"/>
    <col min="9228" max="9228" width="9.28515625" style="51" customWidth="1"/>
    <col min="9229" max="9229" width="6.7109375" style="51" bestFit="1" customWidth="1"/>
    <col min="9230" max="9230" width="1" style="51" customWidth="1"/>
    <col min="9231" max="9231" width="19.85546875" style="51" customWidth="1"/>
    <col min="9232" max="9233" width="10.85546875" style="51"/>
    <col min="9234" max="9234" width="7.42578125" style="51" bestFit="1" customWidth="1"/>
    <col min="9235" max="9235" width="6" style="51" bestFit="1" customWidth="1"/>
    <col min="9236" max="9236" width="1" style="51" customWidth="1"/>
    <col min="9237" max="9237" width="15.7109375" style="51" customWidth="1"/>
    <col min="9238" max="9238" width="14.7109375" style="51" customWidth="1"/>
    <col min="9239" max="9473" width="10.85546875" style="51"/>
    <col min="9474" max="9474" width="1" style="51" customWidth="1"/>
    <col min="9475" max="9475" width="12.140625" style="51" customWidth="1"/>
    <col min="9476" max="9476" width="14.42578125" style="51" customWidth="1"/>
    <col min="9477" max="9477" width="1" style="51" customWidth="1"/>
    <col min="9478" max="9478" width="27.42578125" style="51" customWidth="1"/>
    <col min="9479" max="9479" width="27.140625" style="51" customWidth="1"/>
    <col min="9480" max="9480" width="1.7109375" style="51" customWidth="1"/>
    <col min="9481" max="9481" width="28.42578125" style="51" bestFit="1" customWidth="1"/>
    <col min="9482" max="9483" width="10.85546875" style="51"/>
    <col min="9484" max="9484" width="9.28515625" style="51" customWidth="1"/>
    <col min="9485" max="9485" width="6.7109375" style="51" bestFit="1" customWidth="1"/>
    <col min="9486" max="9486" width="1" style="51" customWidth="1"/>
    <col min="9487" max="9487" width="19.85546875" style="51" customWidth="1"/>
    <col min="9488" max="9489" width="10.85546875" style="51"/>
    <col min="9490" max="9490" width="7.42578125" style="51" bestFit="1" customWidth="1"/>
    <col min="9491" max="9491" width="6" style="51" bestFit="1" customWidth="1"/>
    <col min="9492" max="9492" width="1" style="51" customWidth="1"/>
    <col min="9493" max="9493" width="15.7109375" style="51" customWidth="1"/>
    <col min="9494" max="9494" width="14.7109375" style="51" customWidth="1"/>
    <col min="9495" max="9729" width="10.85546875" style="51"/>
    <col min="9730" max="9730" width="1" style="51" customWidth="1"/>
    <col min="9731" max="9731" width="12.140625" style="51" customWidth="1"/>
    <col min="9732" max="9732" width="14.42578125" style="51" customWidth="1"/>
    <col min="9733" max="9733" width="1" style="51" customWidth="1"/>
    <col min="9734" max="9734" width="27.42578125" style="51" customWidth="1"/>
    <col min="9735" max="9735" width="27.140625" style="51" customWidth="1"/>
    <col min="9736" max="9736" width="1.7109375" style="51" customWidth="1"/>
    <col min="9737" max="9737" width="28.42578125" style="51" bestFit="1" customWidth="1"/>
    <col min="9738" max="9739" width="10.85546875" style="51"/>
    <col min="9740" max="9740" width="9.28515625" style="51" customWidth="1"/>
    <col min="9741" max="9741" width="6.7109375" style="51" bestFit="1" customWidth="1"/>
    <col min="9742" max="9742" width="1" style="51" customWidth="1"/>
    <col min="9743" max="9743" width="19.85546875" style="51" customWidth="1"/>
    <col min="9744" max="9745" width="10.85546875" style="51"/>
    <col min="9746" max="9746" width="7.42578125" style="51" bestFit="1" customWidth="1"/>
    <col min="9747" max="9747" width="6" style="51" bestFit="1" customWidth="1"/>
    <col min="9748" max="9748" width="1" style="51" customWidth="1"/>
    <col min="9749" max="9749" width="15.7109375" style="51" customWidth="1"/>
    <col min="9750" max="9750" width="14.7109375" style="51" customWidth="1"/>
    <col min="9751" max="9985" width="10.85546875" style="51"/>
    <col min="9986" max="9986" width="1" style="51" customWidth="1"/>
    <col min="9987" max="9987" width="12.140625" style="51" customWidth="1"/>
    <col min="9988" max="9988" width="14.42578125" style="51" customWidth="1"/>
    <col min="9989" max="9989" width="1" style="51" customWidth="1"/>
    <col min="9990" max="9990" width="27.42578125" style="51" customWidth="1"/>
    <col min="9991" max="9991" width="27.140625" style="51" customWidth="1"/>
    <col min="9992" max="9992" width="1.7109375" style="51" customWidth="1"/>
    <col min="9993" max="9993" width="28.42578125" style="51" bestFit="1" customWidth="1"/>
    <col min="9994" max="9995" width="10.85546875" style="51"/>
    <col min="9996" max="9996" width="9.28515625" style="51" customWidth="1"/>
    <col min="9997" max="9997" width="6.7109375" style="51" bestFit="1" customWidth="1"/>
    <col min="9998" max="9998" width="1" style="51" customWidth="1"/>
    <col min="9999" max="9999" width="19.85546875" style="51" customWidth="1"/>
    <col min="10000" max="10001" width="10.85546875" style="51"/>
    <col min="10002" max="10002" width="7.42578125" style="51" bestFit="1" customWidth="1"/>
    <col min="10003" max="10003" width="6" style="51" bestFit="1" customWidth="1"/>
    <col min="10004" max="10004" width="1" style="51" customWidth="1"/>
    <col min="10005" max="10005" width="15.7109375" style="51" customWidth="1"/>
    <col min="10006" max="10006" width="14.7109375" style="51" customWidth="1"/>
    <col min="10007" max="10241" width="10.85546875" style="51"/>
    <col min="10242" max="10242" width="1" style="51" customWidth="1"/>
    <col min="10243" max="10243" width="12.140625" style="51" customWidth="1"/>
    <col min="10244" max="10244" width="14.42578125" style="51" customWidth="1"/>
    <col min="10245" max="10245" width="1" style="51" customWidth="1"/>
    <col min="10246" max="10246" width="27.42578125" style="51" customWidth="1"/>
    <col min="10247" max="10247" width="27.140625" style="51" customWidth="1"/>
    <col min="10248" max="10248" width="1.7109375" style="51" customWidth="1"/>
    <col min="10249" max="10249" width="28.42578125" style="51" bestFit="1" customWidth="1"/>
    <col min="10250" max="10251" width="10.85546875" style="51"/>
    <col min="10252" max="10252" width="9.28515625" style="51" customWidth="1"/>
    <col min="10253" max="10253" width="6.7109375" style="51" bestFit="1" customWidth="1"/>
    <col min="10254" max="10254" width="1" style="51" customWidth="1"/>
    <col min="10255" max="10255" width="19.85546875" style="51" customWidth="1"/>
    <col min="10256" max="10257" width="10.85546875" style="51"/>
    <col min="10258" max="10258" width="7.42578125" style="51" bestFit="1" customWidth="1"/>
    <col min="10259" max="10259" width="6" style="51" bestFit="1" customWidth="1"/>
    <col min="10260" max="10260" width="1" style="51" customWidth="1"/>
    <col min="10261" max="10261" width="15.7109375" style="51" customWidth="1"/>
    <col min="10262" max="10262" width="14.7109375" style="51" customWidth="1"/>
    <col min="10263" max="10497" width="10.85546875" style="51"/>
    <col min="10498" max="10498" width="1" style="51" customWidth="1"/>
    <col min="10499" max="10499" width="12.140625" style="51" customWidth="1"/>
    <col min="10500" max="10500" width="14.42578125" style="51" customWidth="1"/>
    <col min="10501" max="10501" width="1" style="51" customWidth="1"/>
    <col min="10502" max="10502" width="27.42578125" style="51" customWidth="1"/>
    <col min="10503" max="10503" width="27.140625" style="51" customWidth="1"/>
    <col min="10504" max="10504" width="1.7109375" style="51" customWidth="1"/>
    <col min="10505" max="10505" width="28.42578125" style="51" bestFit="1" customWidth="1"/>
    <col min="10506" max="10507" width="10.85546875" style="51"/>
    <col min="10508" max="10508" width="9.28515625" style="51" customWidth="1"/>
    <col min="10509" max="10509" width="6.7109375" style="51" bestFit="1" customWidth="1"/>
    <col min="10510" max="10510" width="1" style="51" customWidth="1"/>
    <col min="10511" max="10511" width="19.85546875" style="51" customWidth="1"/>
    <col min="10512" max="10513" width="10.85546875" style="51"/>
    <col min="10514" max="10514" width="7.42578125" style="51" bestFit="1" customWidth="1"/>
    <col min="10515" max="10515" width="6" style="51" bestFit="1" customWidth="1"/>
    <col min="10516" max="10516" width="1" style="51" customWidth="1"/>
    <col min="10517" max="10517" width="15.7109375" style="51" customWidth="1"/>
    <col min="10518" max="10518" width="14.7109375" style="51" customWidth="1"/>
    <col min="10519" max="10753" width="10.85546875" style="51"/>
    <col min="10754" max="10754" width="1" style="51" customWidth="1"/>
    <col min="10755" max="10755" width="12.140625" style="51" customWidth="1"/>
    <col min="10756" max="10756" width="14.42578125" style="51" customWidth="1"/>
    <col min="10757" max="10757" width="1" style="51" customWidth="1"/>
    <col min="10758" max="10758" width="27.42578125" style="51" customWidth="1"/>
    <col min="10759" max="10759" width="27.140625" style="51" customWidth="1"/>
    <col min="10760" max="10760" width="1.7109375" style="51" customWidth="1"/>
    <col min="10761" max="10761" width="28.42578125" style="51" bestFit="1" customWidth="1"/>
    <col min="10762" max="10763" width="10.85546875" style="51"/>
    <col min="10764" max="10764" width="9.28515625" style="51" customWidth="1"/>
    <col min="10765" max="10765" width="6.7109375" style="51" bestFit="1" customWidth="1"/>
    <col min="10766" max="10766" width="1" style="51" customWidth="1"/>
    <col min="10767" max="10767" width="19.85546875" style="51" customWidth="1"/>
    <col min="10768" max="10769" width="10.85546875" style="51"/>
    <col min="10770" max="10770" width="7.42578125" style="51" bestFit="1" customWidth="1"/>
    <col min="10771" max="10771" width="6" style="51" bestFit="1" customWidth="1"/>
    <col min="10772" max="10772" width="1" style="51" customWidth="1"/>
    <col min="10773" max="10773" width="15.7109375" style="51" customWidth="1"/>
    <col min="10774" max="10774" width="14.7109375" style="51" customWidth="1"/>
    <col min="10775" max="11009" width="10.85546875" style="51"/>
    <col min="11010" max="11010" width="1" style="51" customWidth="1"/>
    <col min="11011" max="11011" width="12.140625" style="51" customWidth="1"/>
    <col min="11012" max="11012" width="14.42578125" style="51" customWidth="1"/>
    <col min="11013" max="11013" width="1" style="51" customWidth="1"/>
    <col min="11014" max="11014" width="27.42578125" style="51" customWidth="1"/>
    <col min="11015" max="11015" width="27.140625" style="51" customWidth="1"/>
    <col min="11016" max="11016" width="1.7109375" style="51" customWidth="1"/>
    <col min="11017" max="11017" width="28.42578125" style="51" bestFit="1" customWidth="1"/>
    <col min="11018" max="11019" width="10.85546875" style="51"/>
    <col min="11020" max="11020" width="9.28515625" style="51" customWidth="1"/>
    <col min="11021" max="11021" width="6.7109375" style="51" bestFit="1" customWidth="1"/>
    <col min="11022" max="11022" width="1" style="51" customWidth="1"/>
    <col min="11023" max="11023" width="19.85546875" style="51" customWidth="1"/>
    <col min="11024" max="11025" width="10.85546875" style="51"/>
    <col min="11026" max="11026" width="7.42578125" style="51" bestFit="1" customWidth="1"/>
    <col min="11027" max="11027" width="6" style="51" bestFit="1" customWidth="1"/>
    <col min="11028" max="11028" width="1" style="51" customWidth="1"/>
    <col min="11029" max="11029" width="15.7109375" style="51" customWidth="1"/>
    <col min="11030" max="11030" width="14.7109375" style="51" customWidth="1"/>
    <col min="11031" max="11265" width="10.85546875" style="51"/>
    <col min="11266" max="11266" width="1" style="51" customWidth="1"/>
    <col min="11267" max="11267" width="12.140625" style="51" customWidth="1"/>
    <col min="11268" max="11268" width="14.42578125" style="51" customWidth="1"/>
    <col min="11269" max="11269" width="1" style="51" customWidth="1"/>
    <col min="11270" max="11270" width="27.42578125" style="51" customWidth="1"/>
    <col min="11271" max="11271" width="27.140625" style="51" customWidth="1"/>
    <col min="11272" max="11272" width="1.7109375" style="51" customWidth="1"/>
    <col min="11273" max="11273" width="28.42578125" style="51" bestFit="1" customWidth="1"/>
    <col min="11274" max="11275" width="10.85546875" style="51"/>
    <col min="11276" max="11276" width="9.28515625" style="51" customWidth="1"/>
    <col min="11277" max="11277" width="6.7109375" style="51" bestFit="1" customWidth="1"/>
    <col min="11278" max="11278" width="1" style="51" customWidth="1"/>
    <col min="11279" max="11279" width="19.85546875" style="51" customWidth="1"/>
    <col min="11280" max="11281" width="10.85546875" style="51"/>
    <col min="11282" max="11282" width="7.42578125" style="51" bestFit="1" customWidth="1"/>
    <col min="11283" max="11283" width="6" style="51" bestFit="1" customWidth="1"/>
    <col min="11284" max="11284" width="1" style="51" customWidth="1"/>
    <col min="11285" max="11285" width="15.7109375" style="51" customWidth="1"/>
    <col min="11286" max="11286" width="14.7109375" style="51" customWidth="1"/>
    <col min="11287" max="11521" width="10.85546875" style="51"/>
    <col min="11522" max="11522" width="1" style="51" customWidth="1"/>
    <col min="11523" max="11523" width="12.140625" style="51" customWidth="1"/>
    <col min="11524" max="11524" width="14.42578125" style="51" customWidth="1"/>
    <col min="11525" max="11525" width="1" style="51" customWidth="1"/>
    <col min="11526" max="11526" width="27.42578125" style="51" customWidth="1"/>
    <col min="11527" max="11527" width="27.140625" style="51" customWidth="1"/>
    <col min="11528" max="11528" width="1.7109375" style="51" customWidth="1"/>
    <col min="11529" max="11529" width="28.42578125" style="51" bestFit="1" customWidth="1"/>
    <col min="11530" max="11531" width="10.85546875" style="51"/>
    <col min="11532" max="11532" width="9.28515625" style="51" customWidth="1"/>
    <col min="11533" max="11533" width="6.7109375" style="51" bestFit="1" customWidth="1"/>
    <col min="11534" max="11534" width="1" style="51" customWidth="1"/>
    <col min="11535" max="11535" width="19.85546875" style="51" customWidth="1"/>
    <col min="11536" max="11537" width="10.85546875" style="51"/>
    <col min="11538" max="11538" width="7.42578125" style="51" bestFit="1" customWidth="1"/>
    <col min="11539" max="11539" width="6" style="51" bestFit="1" customWidth="1"/>
    <col min="11540" max="11540" width="1" style="51" customWidth="1"/>
    <col min="11541" max="11541" width="15.7109375" style="51" customWidth="1"/>
    <col min="11542" max="11542" width="14.7109375" style="51" customWidth="1"/>
    <col min="11543" max="11777" width="10.85546875" style="51"/>
    <col min="11778" max="11778" width="1" style="51" customWidth="1"/>
    <col min="11779" max="11779" width="12.140625" style="51" customWidth="1"/>
    <col min="11780" max="11780" width="14.42578125" style="51" customWidth="1"/>
    <col min="11781" max="11781" width="1" style="51" customWidth="1"/>
    <col min="11782" max="11782" width="27.42578125" style="51" customWidth="1"/>
    <col min="11783" max="11783" width="27.140625" style="51" customWidth="1"/>
    <col min="11784" max="11784" width="1.7109375" style="51" customWidth="1"/>
    <col min="11785" max="11785" width="28.42578125" style="51" bestFit="1" customWidth="1"/>
    <col min="11786" max="11787" width="10.85546875" style="51"/>
    <col min="11788" max="11788" width="9.28515625" style="51" customWidth="1"/>
    <col min="11789" max="11789" width="6.7109375" style="51" bestFit="1" customWidth="1"/>
    <col min="11790" max="11790" width="1" style="51" customWidth="1"/>
    <col min="11791" max="11791" width="19.85546875" style="51" customWidth="1"/>
    <col min="11792" max="11793" width="10.85546875" style="51"/>
    <col min="11794" max="11794" width="7.42578125" style="51" bestFit="1" customWidth="1"/>
    <col min="11795" max="11795" width="6" style="51" bestFit="1" customWidth="1"/>
    <col min="11796" max="11796" width="1" style="51" customWidth="1"/>
    <col min="11797" max="11797" width="15.7109375" style="51" customWidth="1"/>
    <col min="11798" max="11798" width="14.7109375" style="51" customWidth="1"/>
    <col min="11799" max="12033" width="10.85546875" style="51"/>
    <col min="12034" max="12034" width="1" style="51" customWidth="1"/>
    <col min="12035" max="12035" width="12.140625" style="51" customWidth="1"/>
    <col min="12036" max="12036" width="14.42578125" style="51" customWidth="1"/>
    <col min="12037" max="12037" width="1" style="51" customWidth="1"/>
    <col min="12038" max="12038" width="27.42578125" style="51" customWidth="1"/>
    <col min="12039" max="12039" width="27.140625" style="51" customWidth="1"/>
    <col min="12040" max="12040" width="1.7109375" style="51" customWidth="1"/>
    <col min="12041" max="12041" width="28.42578125" style="51" bestFit="1" customWidth="1"/>
    <col min="12042" max="12043" width="10.85546875" style="51"/>
    <col min="12044" max="12044" width="9.28515625" style="51" customWidth="1"/>
    <col min="12045" max="12045" width="6.7109375" style="51" bestFit="1" customWidth="1"/>
    <col min="12046" max="12046" width="1" style="51" customWidth="1"/>
    <col min="12047" max="12047" width="19.85546875" style="51" customWidth="1"/>
    <col min="12048" max="12049" width="10.85546875" style="51"/>
    <col min="12050" max="12050" width="7.42578125" style="51" bestFit="1" customWidth="1"/>
    <col min="12051" max="12051" width="6" style="51" bestFit="1" customWidth="1"/>
    <col min="12052" max="12052" width="1" style="51" customWidth="1"/>
    <col min="12053" max="12053" width="15.7109375" style="51" customWidth="1"/>
    <col min="12054" max="12054" width="14.7109375" style="51" customWidth="1"/>
    <col min="12055" max="12289" width="10.85546875" style="51"/>
    <col min="12290" max="12290" width="1" style="51" customWidth="1"/>
    <col min="12291" max="12291" width="12.140625" style="51" customWidth="1"/>
    <col min="12292" max="12292" width="14.42578125" style="51" customWidth="1"/>
    <col min="12293" max="12293" width="1" style="51" customWidth="1"/>
    <col min="12294" max="12294" width="27.42578125" style="51" customWidth="1"/>
    <col min="12295" max="12295" width="27.140625" style="51" customWidth="1"/>
    <col min="12296" max="12296" width="1.7109375" style="51" customWidth="1"/>
    <col min="12297" max="12297" width="28.42578125" style="51" bestFit="1" customWidth="1"/>
    <col min="12298" max="12299" width="10.85546875" style="51"/>
    <col min="12300" max="12300" width="9.28515625" style="51" customWidth="1"/>
    <col min="12301" max="12301" width="6.7109375" style="51" bestFit="1" customWidth="1"/>
    <col min="12302" max="12302" width="1" style="51" customWidth="1"/>
    <col min="12303" max="12303" width="19.85546875" style="51" customWidth="1"/>
    <col min="12304" max="12305" width="10.85546875" style="51"/>
    <col min="12306" max="12306" width="7.42578125" style="51" bestFit="1" customWidth="1"/>
    <col min="12307" max="12307" width="6" style="51" bestFit="1" customWidth="1"/>
    <col min="12308" max="12308" width="1" style="51" customWidth="1"/>
    <col min="12309" max="12309" width="15.7109375" style="51" customWidth="1"/>
    <col min="12310" max="12310" width="14.7109375" style="51" customWidth="1"/>
    <col min="12311" max="12545" width="10.85546875" style="51"/>
    <col min="12546" max="12546" width="1" style="51" customWidth="1"/>
    <col min="12547" max="12547" width="12.140625" style="51" customWidth="1"/>
    <col min="12548" max="12548" width="14.42578125" style="51" customWidth="1"/>
    <col min="12549" max="12549" width="1" style="51" customWidth="1"/>
    <col min="12550" max="12550" width="27.42578125" style="51" customWidth="1"/>
    <col min="12551" max="12551" width="27.140625" style="51" customWidth="1"/>
    <col min="12552" max="12552" width="1.7109375" style="51" customWidth="1"/>
    <col min="12553" max="12553" width="28.42578125" style="51" bestFit="1" customWidth="1"/>
    <col min="12554" max="12555" width="10.85546875" style="51"/>
    <col min="12556" max="12556" width="9.28515625" style="51" customWidth="1"/>
    <col min="12557" max="12557" width="6.7109375" style="51" bestFit="1" customWidth="1"/>
    <col min="12558" max="12558" width="1" style="51" customWidth="1"/>
    <col min="12559" max="12559" width="19.85546875" style="51" customWidth="1"/>
    <col min="12560" max="12561" width="10.85546875" style="51"/>
    <col min="12562" max="12562" width="7.42578125" style="51" bestFit="1" customWidth="1"/>
    <col min="12563" max="12563" width="6" style="51" bestFit="1" customWidth="1"/>
    <col min="12564" max="12564" width="1" style="51" customWidth="1"/>
    <col min="12565" max="12565" width="15.7109375" style="51" customWidth="1"/>
    <col min="12566" max="12566" width="14.7109375" style="51" customWidth="1"/>
    <col min="12567" max="12801" width="10.85546875" style="51"/>
    <col min="12802" max="12802" width="1" style="51" customWidth="1"/>
    <col min="12803" max="12803" width="12.140625" style="51" customWidth="1"/>
    <col min="12804" max="12804" width="14.42578125" style="51" customWidth="1"/>
    <col min="12805" max="12805" width="1" style="51" customWidth="1"/>
    <col min="12806" max="12806" width="27.42578125" style="51" customWidth="1"/>
    <col min="12807" max="12807" width="27.140625" style="51" customWidth="1"/>
    <col min="12808" max="12808" width="1.7109375" style="51" customWidth="1"/>
    <col min="12809" max="12809" width="28.42578125" style="51" bestFit="1" customWidth="1"/>
    <col min="12810" max="12811" width="10.85546875" style="51"/>
    <col min="12812" max="12812" width="9.28515625" style="51" customWidth="1"/>
    <col min="12813" max="12813" width="6.7109375" style="51" bestFit="1" customWidth="1"/>
    <col min="12814" max="12814" width="1" style="51" customWidth="1"/>
    <col min="12815" max="12815" width="19.85546875" style="51" customWidth="1"/>
    <col min="12816" max="12817" width="10.85546875" style="51"/>
    <col min="12818" max="12818" width="7.42578125" style="51" bestFit="1" customWidth="1"/>
    <col min="12819" max="12819" width="6" style="51" bestFit="1" customWidth="1"/>
    <col min="12820" max="12820" width="1" style="51" customWidth="1"/>
    <col min="12821" max="12821" width="15.7109375" style="51" customWidth="1"/>
    <col min="12822" max="12822" width="14.7109375" style="51" customWidth="1"/>
    <col min="12823" max="13057" width="10.85546875" style="51"/>
    <col min="13058" max="13058" width="1" style="51" customWidth="1"/>
    <col min="13059" max="13059" width="12.140625" style="51" customWidth="1"/>
    <col min="13060" max="13060" width="14.42578125" style="51" customWidth="1"/>
    <col min="13061" max="13061" width="1" style="51" customWidth="1"/>
    <col min="13062" max="13062" width="27.42578125" style="51" customWidth="1"/>
    <col min="13063" max="13063" width="27.140625" style="51" customWidth="1"/>
    <col min="13064" max="13064" width="1.7109375" style="51" customWidth="1"/>
    <col min="13065" max="13065" width="28.42578125" style="51" bestFit="1" customWidth="1"/>
    <col min="13066" max="13067" width="10.85546875" style="51"/>
    <col min="13068" max="13068" width="9.28515625" style="51" customWidth="1"/>
    <col min="13069" max="13069" width="6.7109375" style="51" bestFit="1" customWidth="1"/>
    <col min="13070" max="13070" width="1" style="51" customWidth="1"/>
    <col min="13071" max="13071" width="19.85546875" style="51" customWidth="1"/>
    <col min="13072" max="13073" width="10.85546875" style="51"/>
    <col min="13074" max="13074" width="7.42578125" style="51" bestFit="1" customWidth="1"/>
    <col min="13075" max="13075" width="6" style="51" bestFit="1" customWidth="1"/>
    <col min="13076" max="13076" width="1" style="51" customWidth="1"/>
    <col min="13077" max="13077" width="15.7109375" style="51" customWidth="1"/>
    <col min="13078" max="13078" width="14.7109375" style="51" customWidth="1"/>
    <col min="13079" max="13313" width="10.85546875" style="51"/>
    <col min="13314" max="13314" width="1" style="51" customWidth="1"/>
    <col min="13315" max="13315" width="12.140625" style="51" customWidth="1"/>
    <col min="13316" max="13316" width="14.42578125" style="51" customWidth="1"/>
    <col min="13317" max="13317" width="1" style="51" customWidth="1"/>
    <col min="13318" max="13318" width="27.42578125" style="51" customWidth="1"/>
    <col min="13319" max="13319" width="27.140625" style="51" customWidth="1"/>
    <col min="13320" max="13320" width="1.7109375" style="51" customWidth="1"/>
    <col min="13321" max="13321" width="28.42578125" style="51" bestFit="1" customWidth="1"/>
    <col min="13322" max="13323" width="10.85546875" style="51"/>
    <col min="13324" max="13324" width="9.28515625" style="51" customWidth="1"/>
    <col min="13325" max="13325" width="6.7109375" style="51" bestFit="1" customWidth="1"/>
    <col min="13326" max="13326" width="1" style="51" customWidth="1"/>
    <col min="13327" max="13327" width="19.85546875" style="51" customWidth="1"/>
    <col min="13328" max="13329" width="10.85546875" style="51"/>
    <col min="13330" max="13330" width="7.42578125" style="51" bestFit="1" customWidth="1"/>
    <col min="13331" max="13331" width="6" style="51" bestFit="1" customWidth="1"/>
    <col min="13332" max="13332" width="1" style="51" customWidth="1"/>
    <col min="13333" max="13333" width="15.7109375" style="51" customWidth="1"/>
    <col min="13334" max="13334" width="14.7109375" style="51" customWidth="1"/>
    <col min="13335" max="13569" width="10.85546875" style="51"/>
    <col min="13570" max="13570" width="1" style="51" customWidth="1"/>
    <col min="13571" max="13571" width="12.140625" style="51" customWidth="1"/>
    <col min="13572" max="13572" width="14.42578125" style="51" customWidth="1"/>
    <col min="13573" max="13573" width="1" style="51" customWidth="1"/>
    <col min="13574" max="13574" width="27.42578125" style="51" customWidth="1"/>
    <col min="13575" max="13575" width="27.140625" style="51" customWidth="1"/>
    <col min="13576" max="13576" width="1.7109375" style="51" customWidth="1"/>
    <col min="13577" max="13577" width="28.42578125" style="51" bestFit="1" customWidth="1"/>
    <col min="13578" max="13579" width="10.85546875" style="51"/>
    <col min="13580" max="13580" width="9.28515625" style="51" customWidth="1"/>
    <col min="13581" max="13581" width="6.7109375" style="51" bestFit="1" customWidth="1"/>
    <col min="13582" max="13582" width="1" style="51" customWidth="1"/>
    <col min="13583" max="13583" width="19.85546875" style="51" customWidth="1"/>
    <col min="13584" max="13585" width="10.85546875" style="51"/>
    <col min="13586" max="13586" width="7.42578125" style="51" bestFit="1" customWidth="1"/>
    <col min="13587" max="13587" width="6" style="51" bestFit="1" customWidth="1"/>
    <col min="13588" max="13588" width="1" style="51" customWidth="1"/>
    <col min="13589" max="13589" width="15.7109375" style="51" customWidth="1"/>
    <col min="13590" max="13590" width="14.7109375" style="51" customWidth="1"/>
    <col min="13591" max="13825" width="10.85546875" style="51"/>
    <col min="13826" max="13826" width="1" style="51" customWidth="1"/>
    <col min="13827" max="13827" width="12.140625" style="51" customWidth="1"/>
    <col min="13828" max="13828" width="14.42578125" style="51" customWidth="1"/>
    <col min="13829" max="13829" width="1" style="51" customWidth="1"/>
    <col min="13830" max="13830" width="27.42578125" style="51" customWidth="1"/>
    <col min="13831" max="13831" width="27.140625" style="51" customWidth="1"/>
    <col min="13832" max="13832" width="1.7109375" style="51" customWidth="1"/>
    <col min="13833" max="13833" width="28.42578125" style="51" bestFit="1" customWidth="1"/>
    <col min="13834" max="13835" width="10.85546875" style="51"/>
    <col min="13836" max="13836" width="9.28515625" style="51" customWidth="1"/>
    <col min="13837" max="13837" width="6.7109375" style="51" bestFit="1" customWidth="1"/>
    <col min="13838" max="13838" width="1" style="51" customWidth="1"/>
    <col min="13839" max="13839" width="19.85546875" style="51" customWidth="1"/>
    <col min="13840" max="13841" width="10.85546875" style="51"/>
    <col min="13842" max="13842" width="7.42578125" style="51" bestFit="1" customWidth="1"/>
    <col min="13843" max="13843" width="6" style="51" bestFit="1" customWidth="1"/>
    <col min="13844" max="13844" width="1" style="51" customWidth="1"/>
    <col min="13845" max="13845" width="15.7109375" style="51" customWidth="1"/>
    <col min="13846" max="13846" width="14.7109375" style="51" customWidth="1"/>
    <col min="13847" max="14081" width="10.85546875" style="51"/>
    <col min="14082" max="14082" width="1" style="51" customWidth="1"/>
    <col min="14083" max="14083" width="12.140625" style="51" customWidth="1"/>
    <col min="14084" max="14084" width="14.42578125" style="51" customWidth="1"/>
    <col min="14085" max="14085" width="1" style="51" customWidth="1"/>
    <col min="14086" max="14086" width="27.42578125" style="51" customWidth="1"/>
    <col min="14087" max="14087" width="27.140625" style="51" customWidth="1"/>
    <col min="14088" max="14088" width="1.7109375" style="51" customWidth="1"/>
    <col min="14089" max="14089" width="28.42578125" style="51" bestFit="1" customWidth="1"/>
    <col min="14090" max="14091" width="10.85546875" style="51"/>
    <col min="14092" max="14092" width="9.28515625" style="51" customWidth="1"/>
    <col min="14093" max="14093" width="6.7109375" style="51" bestFit="1" customWidth="1"/>
    <col min="14094" max="14094" width="1" style="51" customWidth="1"/>
    <col min="14095" max="14095" width="19.85546875" style="51" customWidth="1"/>
    <col min="14096" max="14097" width="10.85546875" style="51"/>
    <col min="14098" max="14098" width="7.42578125" style="51" bestFit="1" customWidth="1"/>
    <col min="14099" max="14099" width="6" style="51" bestFit="1" customWidth="1"/>
    <col min="14100" max="14100" width="1" style="51" customWidth="1"/>
    <col min="14101" max="14101" width="15.7109375" style="51" customWidth="1"/>
    <col min="14102" max="14102" width="14.7109375" style="51" customWidth="1"/>
    <col min="14103" max="14337" width="10.85546875" style="51"/>
    <col min="14338" max="14338" width="1" style="51" customWidth="1"/>
    <col min="14339" max="14339" width="12.140625" style="51" customWidth="1"/>
    <col min="14340" max="14340" width="14.42578125" style="51" customWidth="1"/>
    <col min="14341" max="14341" width="1" style="51" customWidth="1"/>
    <col min="14342" max="14342" width="27.42578125" style="51" customWidth="1"/>
    <col min="14343" max="14343" width="27.140625" style="51" customWidth="1"/>
    <col min="14344" max="14344" width="1.7109375" style="51" customWidth="1"/>
    <col min="14345" max="14345" width="28.42578125" style="51" bestFit="1" customWidth="1"/>
    <col min="14346" max="14347" width="10.85546875" style="51"/>
    <col min="14348" max="14348" width="9.28515625" style="51" customWidth="1"/>
    <col min="14349" max="14349" width="6.7109375" style="51" bestFit="1" customWidth="1"/>
    <col min="14350" max="14350" width="1" style="51" customWidth="1"/>
    <col min="14351" max="14351" width="19.85546875" style="51" customWidth="1"/>
    <col min="14352" max="14353" width="10.85546875" style="51"/>
    <col min="14354" max="14354" width="7.42578125" style="51" bestFit="1" customWidth="1"/>
    <col min="14355" max="14355" width="6" style="51" bestFit="1" customWidth="1"/>
    <col min="14356" max="14356" width="1" style="51" customWidth="1"/>
    <col min="14357" max="14357" width="15.7109375" style="51" customWidth="1"/>
    <col min="14358" max="14358" width="14.7109375" style="51" customWidth="1"/>
    <col min="14359" max="14593" width="10.85546875" style="51"/>
    <col min="14594" max="14594" width="1" style="51" customWidth="1"/>
    <col min="14595" max="14595" width="12.140625" style="51" customWidth="1"/>
    <col min="14596" max="14596" width="14.42578125" style="51" customWidth="1"/>
    <col min="14597" max="14597" width="1" style="51" customWidth="1"/>
    <col min="14598" max="14598" width="27.42578125" style="51" customWidth="1"/>
    <col min="14599" max="14599" width="27.140625" style="51" customWidth="1"/>
    <col min="14600" max="14600" width="1.7109375" style="51" customWidth="1"/>
    <col min="14601" max="14601" width="28.42578125" style="51" bestFit="1" customWidth="1"/>
    <col min="14602" max="14603" width="10.85546875" style="51"/>
    <col min="14604" max="14604" width="9.28515625" style="51" customWidth="1"/>
    <col min="14605" max="14605" width="6.7109375" style="51" bestFit="1" customWidth="1"/>
    <col min="14606" max="14606" width="1" style="51" customWidth="1"/>
    <col min="14607" max="14607" width="19.85546875" style="51" customWidth="1"/>
    <col min="14608" max="14609" width="10.85546875" style="51"/>
    <col min="14610" max="14610" width="7.42578125" style="51" bestFit="1" customWidth="1"/>
    <col min="14611" max="14611" width="6" style="51" bestFit="1" customWidth="1"/>
    <col min="14612" max="14612" width="1" style="51" customWidth="1"/>
    <col min="14613" max="14613" width="15.7109375" style="51" customWidth="1"/>
    <col min="14614" max="14614" width="14.7109375" style="51" customWidth="1"/>
    <col min="14615" max="14849" width="10.85546875" style="51"/>
    <col min="14850" max="14850" width="1" style="51" customWidth="1"/>
    <col min="14851" max="14851" width="12.140625" style="51" customWidth="1"/>
    <col min="14852" max="14852" width="14.42578125" style="51" customWidth="1"/>
    <col min="14853" max="14853" width="1" style="51" customWidth="1"/>
    <col min="14854" max="14854" width="27.42578125" style="51" customWidth="1"/>
    <col min="14855" max="14855" width="27.140625" style="51" customWidth="1"/>
    <col min="14856" max="14856" width="1.7109375" style="51" customWidth="1"/>
    <col min="14857" max="14857" width="28.42578125" style="51" bestFit="1" customWidth="1"/>
    <col min="14858" max="14859" width="10.85546875" style="51"/>
    <col min="14860" max="14860" width="9.28515625" style="51" customWidth="1"/>
    <col min="14861" max="14861" width="6.7109375" style="51" bestFit="1" customWidth="1"/>
    <col min="14862" max="14862" width="1" style="51" customWidth="1"/>
    <col min="14863" max="14863" width="19.85546875" style="51" customWidth="1"/>
    <col min="14864" max="14865" width="10.85546875" style="51"/>
    <col min="14866" max="14866" width="7.42578125" style="51" bestFit="1" customWidth="1"/>
    <col min="14867" max="14867" width="6" style="51" bestFit="1" customWidth="1"/>
    <col min="14868" max="14868" width="1" style="51" customWidth="1"/>
    <col min="14869" max="14869" width="15.7109375" style="51" customWidth="1"/>
    <col min="14870" max="14870" width="14.7109375" style="51" customWidth="1"/>
    <col min="14871" max="15105" width="10.85546875" style="51"/>
    <col min="15106" max="15106" width="1" style="51" customWidth="1"/>
    <col min="15107" max="15107" width="12.140625" style="51" customWidth="1"/>
    <col min="15108" max="15108" width="14.42578125" style="51" customWidth="1"/>
    <col min="15109" max="15109" width="1" style="51" customWidth="1"/>
    <col min="15110" max="15110" width="27.42578125" style="51" customWidth="1"/>
    <col min="15111" max="15111" width="27.140625" style="51" customWidth="1"/>
    <col min="15112" max="15112" width="1.7109375" style="51" customWidth="1"/>
    <col min="15113" max="15113" width="28.42578125" style="51" bestFit="1" customWidth="1"/>
    <col min="15114" max="15115" width="10.85546875" style="51"/>
    <col min="15116" max="15116" width="9.28515625" style="51" customWidth="1"/>
    <col min="15117" max="15117" width="6.7109375" style="51" bestFit="1" customWidth="1"/>
    <col min="15118" max="15118" width="1" style="51" customWidth="1"/>
    <col min="15119" max="15119" width="19.85546875" style="51" customWidth="1"/>
    <col min="15120" max="15121" width="10.85546875" style="51"/>
    <col min="15122" max="15122" width="7.42578125" style="51" bestFit="1" customWidth="1"/>
    <col min="15123" max="15123" width="6" style="51" bestFit="1" customWidth="1"/>
    <col min="15124" max="15124" width="1" style="51" customWidth="1"/>
    <col min="15125" max="15125" width="15.7109375" style="51" customWidth="1"/>
    <col min="15126" max="15126" width="14.7109375" style="51" customWidth="1"/>
    <col min="15127" max="15361" width="10.85546875" style="51"/>
    <col min="15362" max="15362" width="1" style="51" customWidth="1"/>
    <col min="15363" max="15363" width="12.140625" style="51" customWidth="1"/>
    <col min="15364" max="15364" width="14.42578125" style="51" customWidth="1"/>
    <col min="15365" max="15365" width="1" style="51" customWidth="1"/>
    <col min="15366" max="15366" width="27.42578125" style="51" customWidth="1"/>
    <col min="15367" max="15367" width="27.140625" style="51" customWidth="1"/>
    <col min="15368" max="15368" width="1.7109375" style="51" customWidth="1"/>
    <col min="15369" max="15369" width="28.42578125" style="51" bestFit="1" customWidth="1"/>
    <col min="15370" max="15371" width="10.85546875" style="51"/>
    <col min="15372" max="15372" width="9.28515625" style="51" customWidth="1"/>
    <col min="15373" max="15373" width="6.7109375" style="51" bestFit="1" customWidth="1"/>
    <col min="15374" max="15374" width="1" style="51" customWidth="1"/>
    <col min="15375" max="15375" width="19.85546875" style="51" customWidth="1"/>
    <col min="15376" max="15377" width="10.85546875" style="51"/>
    <col min="15378" max="15378" width="7.42578125" style="51" bestFit="1" customWidth="1"/>
    <col min="15379" max="15379" width="6" style="51" bestFit="1" customWidth="1"/>
    <col min="15380" max="15380" width="1" style="51" customWidth="1"/>
    <col min="15381" max="15381" width="15.7109375" style="51" customWidth="1"/>
    <col min="15382" max="15382" width="14.7109375" style="51" customWidth="1"/>
    <col min="15383" max="15617" width="10.85546875" style="51"/>
    <col min="15618" max="15618" width="1" style="51" customWidth="1"/>
    <col min="15619" max="15619" width="12.140625" style="51" customWidth="1"/>
    <col min="15620" max="15620" width="14.42578125" style="51" customWidth="1"/>
    <col min="15621" max="15621" width="1" style="51" customWidth="1"/>
    <col min="15622" max="15622" width="27.42578125" style="51" customWidth="1"/>
    <col min="15623" max="15623" width="27.140625" style="51" customWidth="1"/>
    <col min="15624" max="15624" width="1.7109375" style="51" customWidth="1"/>
    <col min="15625" max="15625" width="28.42578125" style="51" bestFit="1" customWidth="1"/>
    <col min="15626" max="15627" width="10.85546875" style="51"/>
    <col min="15628" max="15628" width="9.28515625" style="51" customWidth="1"/>
    <col min="15629" max="15629" width="6.7109375" style="51" bestFit="1" customWidth="1"/>
    <col min="15630" max="15630" width="1" style="51" customWidth="1"/>
    <col min="15631" max="15631" width="19.85546875" style="51" customWidth="1"/>
    <col min="15632" max="15633" width="10.85546875" style="51"/>
    <col min="15634" max="15634" width="7.42578125" style="51" bestFit="1" customWidth="1"/>
    <col min="15635" max="15635" width="6" style="51" bestFit="1" customWidth="1"/>
    <col min="15636" max="15636" width="1" style="51" customWidth="1"/>
    <col min="15637" max="15637" width="15.7109375" style="51" customWidth="1"/>
    <col min="15638" max="15638" width="14.7109375" style="51" customWidth="1"/>
    <col min="15639" max="15873" width="10.85546875" style="51"/>
    <col min="15874" max="15874" width="1" style="51" customWidth="1"/>
    <col min="15875" max="15875" width="12.140625" style="51" customWidth="1"/>
    <col min="15876" max="15876" width="14.42578125" style="51" customWidth="1"/>
    <col min="15877" max="15877" width="1" style="51" customWidth="1"/>
    <col min="15878" max="15878" width="27.42578125" style="51" customWidth="1"/>
    <col min="15879" max="15879" width="27.140625" style="51" customWidth="1"/>
    <col min="15880" max="15880" width="1.7109375" style="51" customWidth="1"/>
    <col min="15881" max="15881" width="28.42578125" style="51" bestFit="1" customWidth="1"/>
    <col min="15882" max="15883" width="10.85546875" style="51"/>
    <col min="15884" max="15884" width="9.28515625" style="51" customWidth="1"/>
    <col min="15885" max="15885" width="6.7109375" style="51" bestFit="1" customWidth="1"/>
    <col min="15886" max="15886" width="1" style="51" customWidth="1"/>
    <col min="15887" max="15887" width="19.85546875" style="51" customWidth="1"/>
    <col min="15888" max="15889" width="10.85546875" style="51"/>
    <col min="15890" max="15890" width="7.42578125" style="51" bestFit="1" customWidth="1"/>
    <col min="15891" max="15891" width="6" style="51" bestFit="1" customWidth="1"/>
    <col min="15892" max="15892" width="1" style="51" customWidth="1"/>
    <col min="15893" max="15893" width="15.7109375" style="51" customWidth="1"/>
    <col min="15894" max="15894" width="14.7109375" style="51" customWidth="1"/>
    <col min="15895" max="16129" width="10.85546875" style="51"/>
    <col min="16130" max="16130" width="1" style="51" customWidth="1"/>
    <col min="16131" max="16131" width="12.140625" style="51" customWidth="1"/>
    <col min="16132" max="16132" width="14.42578125" style="51" customWidth="1"/>
    <col min="16133" max="16133" width="1" style="51" customWidth="1"/>
    <col min="16134" max="16134" width="27.42578125" style="51" customWidth="1"/>
    <col min="16135" max="16135" width="27.140625" style="51" customWidth="1"/>
    <col min="16136" max="16136" width="1.7109375" style="51" customWidth="1"/>
    <col min="16137" max="16137" width="28.42578125" style="51" bestFit="1" customWidth="1"/>
    <col min="16138" max="16139" width="10.85546875" style="51"/>
    <col min="16140" max="16140" width="9.28515625" style="51" customWidth="1"/>
    <col min="16141" max="16141" width="6.7109375" style="51" bestFit="1" customWidth="1"/>
    <col min="16142" max="16142" width="1" style="51" customWidth="1"/>
    <col min="16143" max="16143" width="19.85546875" style="51" customWidth="1"/>
    <col min="16144" max="16145" width="10.85546875" style="51"/>
    <col min="16146" max="16146" width="7.42578125" style="51" bestFit="1" customWidth="1"/>
    <col min="16147" max="16147" width="6" style="51" bestFit="1" customWidth="1"/>
    <col min="16148" max="16148" width="1" style="51" customWidth="1"/>
    <col min="16149" max="16149" width="15.7109375" style="51" customWidth="1"/>
    <col min="16150" max="16150" width="14.7109375" style="51" customWidth="1"/>
    <col min="16151" max="16384" width="10.85546875" style="51"/>
  </cols>
  <sheetData>
    <row r="1" spans="2:22" s="22" customFormat="1" ht="26.1" customHeight="1" thickBot="1" x14ac:dyDescent="0.25">
      <c r="B1" s="50"/>
      <c r="D1"/>
      <c r="E1" s="103" t="s">
        <v>17</v>
      </c>
      <c r="F1" s="104"/>
      <c r="G1"/>
      <c r="H1" s="103" t="s">
        <v>18</v>
      </c>
      <c r="I1" s="105"/>
      <c r="J1" s="105"/>
      <c r="K1" s="105"/>
      <c r="L1" s="104"/>
      <c r="M1"/>
      <c r="N1" s="103" t="s">
        <v>19</v>
      </c>
      <c r="O1" s="105"/>
      <c r="P1" s="105"/>
      <c r="Q1" s="105"/>
      <c r="R1" s="104"/>
      <c r="T1" s="50"/>
      <c r="U1"/>
      <c r="V1" s="56"/>
    </row>
    <row r="2" spans="2:22" s="23" customFormat="1" ht="26.25" thickBot="1" x14ac:dyDescent="0.25">
      <c r="B2" s="39" t="s">
        <v>21</v>
      </c>
      <c r="C2" s="40" t="s">
        <v>20</v>
      </c>
      <c r="D2"/>
      <c r="E2" s="32" t="s">
        <v>22</v>
      </c>
      <c r="F2" s="33" t="s">
        <v>23</v>
      </c>
      <c r="G2"/>
      <c r="H2" s="41" t="s">
        <v>24</v>
      </c>
      <c r="I2" s="42" t="s">
        <v>25</v>
      </c>
      <c r="J2" s="42" t="s">
        <v>26</v>
      </c>
      <c r="K2" s="42" t="s">
        <v>27</v>
      </c>
      <c r="L2" s="43" t="s">
        <v>28</v>
      </c>
      <c r="M2"/>
      <c r="N2" s="41" t="s">
        <v>24</v>
      </c>
      <c r="O2" s="42" t="s">
        <v>25</v>
      </c>
      <c r="P2" s="42" t="s">
        <v>26</v>
      </c>
      <c r="Q2" s="42" t="s">
        <v>27</v>
      </c>
      <c r="R2" s="43" t="s">
        <v>28</v>
      </c>
      <c r="S2" s="50"/>
      <c r="T2" s="39" t="s">
        <v>29</v>
      </c>
      <c r="U2"/>
      <c r="V2" s="35" t="s">
        <v>9</v>
      </c>
    </row>
    <row r="3" spans="2:22" x14ac:dyDescent="0.2">
      <c r="B3" s="36"/>
      <c r="C3" s="37"/>
      <c r="E3" s="37"/>
      <c r="F3" s="37"/>
      <c r="H3" s="37"/>
      <c r="I3" s="38"/>
      <c r="J3" s="38"/>
      <c r="K3" s="38"/>
      <c r="L3" s="38"/>
      <c r="N3" s="37"/>
      <c r="O3" s="37"/>
      <c r="P3" s="37"/>
      <c r="Q3" s="37"/>
      <c r="R3" s="37"/>
      <c r="T3" s="38"/>
      <c r="V3" s="36"/>
    </row>
    <row r="4" spans="2:22" ht="56.25" customHeight="1" x14ac:dyDescent="0.2">
      <c r="B4" s="95" t="s">
        <v>30</v>
      </c>
      <c r="C4" s="95" t="s">
        <v>58</v>
      </c>
      <c r="E4" s="100" t="s">
        <v>62</v>
      </c>
      <c r="F4" s="100" t="s">
        <v>61</v>
      </c>
      <c r="H4" s="24" t="s">
        <v>59</v>
      </c>
      <c r="I4" s="124">
        <v>42023</v>
      </c>
      <c r="J4" s="124">
        <v>44265</v>
      </c>
      <c r="K4" s="30">
        <f>(J4-I4)/30</f>
        <v>74.733333333333334</v>
      </c>
      <c r="L4" s="92">
        <f>SUM(K4:K6)/12</f>
        <v>31.747222222222224</v>
      </c>
      <c r="N4" s="24" t="str">
        <f>H4</f>
        <v>Fundación PLAN
(Gerencia de Proyectos)</v>
      </c>
      <c r="O4" s="25">
        <v>42023</v>
      </c>
      <c r="P4" s="25">
        <v>44265</v>
      </c>
      <c r="Q4" s="26">
        <f>(P4-O4)/30</f>
        <v>74.733333333333334</v>
      </c>
      <c r="R4" s="92">
        <f>SUM(Q4:Q6)/12</f>
        <v>8.5750000000000011</v>
      </c>
      <c r="T4" s="100" t="s">
        <v>31</v>
      </c>
      <c r="V4" s="95" t="s">
        <v>11</v>
      </c>
    </row>
    <row r="5" spans="2:22" ht="56.25" customHeight="1" x14ac:dyDescent="0.2">
      <c r="B5" s="96"/>
      <c r="C5" s="96"/>
      <c r="E5" s="101"/>
      <c r="F5" s="101"/>
      <c r="H5" s="24" t="s">
        <v>59</v>
      </c>
      <c r="I5" s="124">
        <v>41177</v>
      </c>
      <c r="J5" s="124">
        <v>42022</v>
      </c>
      <c r="K5" s="30">
        <f>(J5-I5)/30</f>
        <v>28.166666666666668</v>
      </c>
      <c r="L5" s="93"/>
      <c r="N5" s="24" t="str">
        <f>H5</f>
        <v>Fundación PLAN
(Gerencia de Proyectos)</v>
      </c>
      <c r="O5" s="25">
        <v>41177</v>
      </c>
      <c r="P5" s="25">
        <v>42022</v>
      </c>
      <c r="Q5" s="26">
        <f>(P5-O5)/30</f>
        <v>28.166666666666668</v>
      </c>
      <c r="R5" s="93"/>
      <c r="T5" s="101"/>
      <c r="V5" s="113" t="s">
        <v>11</v>
      </c>
    </row>
    <row r="6" spans="2:22" ht="56.25" customHeight="1" x14ac:dyDescent="0.2">
      <c r="B6" s="96"/>
      <c r="C6" s="96"/>
      <c r="E6" s="101"/>
      <c r="F6" s="101"/>
      <c r="H6" s="24" t="s">
        <v>60</v>
      </c>
      <c r="I6" s="125">
        <v>32772</v>
      </c>
      <c r="J6" s="124">
        <v>41114</v>
      </c>
      <c r="K6" s="30">
        <f>(J6-I6)/30</f>
        <v>278.06666666666666</v>
      </c>
      <c r="L6" s="93"/>
      <c r="N6" s="24"/>
      <c r="O6" s="25"/>
      <c r="P6" s="25"/>
      <c r="Q6" s="27">
        <f t="shared" ref="Q6" si="0">(P6-O6)/30</f>
        <v>0</v>
      </c>
      <c r="R6" s="93"/>
      <c r="T6" s="101"/>
      <c r="V6" s="113" t="s">
        <v>11</v>
      </c>
    </row>
    <row r="7" spans="2:22" x14ac:dyDescent="0.2">
      <c r="B7" s="36"/>
      <c r="C7" s="37"/>
      <c r="E7" s="37"/>
      <c r="F7" s="37"/>
      <c r="H7" s="37"/>
      <c r="I7" s="38"/>
      <c r="J7" s="38"/>
      <c r="K7" s="38"/>
      <c r="L7" s="38"/>
      <c r="N7" s="37"/>
      <c r="O7" s="37"/>
      <c r="P7" s="37"/>
      <c r="Q7" s="37"/>
      <c r="R7" s="37"/>
      <c r="T7" s="38"/>
      <c r="V7" s="36"/>
    </row>
    <row r="8" spans="2:22" ht="30.75" customHeight="1" x14ac:dyDescent="0.2">
      <c r="B8" s="114" t="s">
        <v>74</v>
      </c>
      <c r="C8" s="114" t="s">
        <v>75</v>
      </c>
      <c r="D8" s="115"/>
      <c r="E8" s="116" t="s">
        <v>76</v>
      </c>
      <c r="F8" s="116" t="s">
        <v>77</v>
      </c>
      <c r="H8" s="24" t="s">
        <v>63</v>
      </c>
      <c r="I8" s="124">
        <v>43747</v>
      </c>
      <c r="J8" s="124">
        <v>43799</v>
      </c>
      <c r="K8" s="30">
        <f>+(J8-I8)/30</f>
        <v>1.7333333333333334</v>
      </c>
      <c r="L8" s="92">
        <f>SUM(K8:K25)/12</f>
        <v>16.044444444444448</v>
      </c>
      <c r="N8" s="24"/>
      <c r="O8" s="25"/>
      <c r="P8" s="25"/>
      <c r="Q8" s="27">
        <f>(P8-O8)/30</f>
        <v>0</v>
      </c>
      <c r="R8" s="92">
        <f>SUM(Q8:Q25)/12</f>
        <v>0</v>
      </c>
      <c r="T8" s="116" t="s">
        <v>78</v>
      </c>
      <c r="V8" s="114" t="s">
        <v>79</v>
      </c>
    </row>
    <row r="9" spans="2:22" ht="30.75" customHeight="1" x14ac:dyDescent="0.2">
      <c r="B9" s="117"/>
      <c r="C9" s="117"/>
      <c r="D9" s="115"/>
      <c r="E9" s="118"/>
      <c r="F9" s="118"/>
      <c r="H9" s="24" t="s">
        <v>63</v>
      </c>
      <c r="I9" s="124">
        <v>43518</v>
      </c>
      <c r="J9" s="124">
        <v>43698</v>
      </c>
      <c r="K9" s="30">
        <f>+(J9-I9)/30</f>
        <v>6</v>
      </c>
      <c r="L9" s="93"/>
      <c r="N9" s="24"/>
      <c r="O9" s="25"/>
      <c r="P9" s="25"/>
      <c r="Q9" s="27">
        <f>(P9-O9)/30</f>
        <v>0</v>
      </c>
      <c r="R9" s="93"/>
      <c r="T9" s="118"/>
      <c r="V9" s="117"/>
    </row>
    <row r="10" spans="2:22" ht="30.75" customHeight="1" x14ac:dyDescent="0.2">
      <c r="B10" s="117"/>
      <c r="C10" s="117"/>
      <c r="D10" s="115"/>
      <c r="E10" s="118"/>
      <c r="F10" s="118"/>
      <c r="H10" s="24" t="s">
        <v>73</v>
      </c>
      <c r="I10" s="124">
        <v>43528</v>
      </c>
      <c r="J10" s="124">
        <v>43830</v>
      </c>
      <c r="K10" s="30">
        <f t="shared" ref="K10:K11" si="1">+(J10-I10)/30</f>
        <v>10.066666666666666</v>
      </c>
      <c r="L10" s="93"/>
      <c r="N10" s="24"/>
      <c r="O10" s="25"/>
      <c r="P10" s="25"/>
      <c r="Q10" s="27">
        <f t="shared" ref="Q10:Q25" si="2">(P10-O10)/30</f>
        <v>0</v>
      </c>
      <c r="R10" s="93"/>
      <c r="T10" s="118"/>
      <c r="V10" s="117"/>
    </row>
    <row r="11" spans="2:22" ht="30.75" customHeight="1" x14ac:dyDescent="0.2">
      <c r="B11" s="117"/>
      <c r="C11" s="117"/>
      <c r="D11" s="115"/>
      <c r="E11" s="118"/>
      <c r="F11" s="118"/>
      <c r="H11" s="24" t="s">
        <v>73</v>
      </c>
      <c r="I11" s="124">
        <v>43132</v>
      </c>
      <c r="J11" s="124">
        <v>43496</v>
      </c>
      <c r="K11" s="30">
        <f t="shared" si="1"/>
        <v>12.133333333333333</v>
      </c>
      <c r="L11" s="93"/>
      <c r="N11" s="24"/>
      <c r="O11" s="25"/>
      <c r="P11" s="25"/>
      <c r="Q11" s="27">
        <f t="shared" si="2"/>
        <v>0</v>
      </c>
      <c r="R11" s="93"/>
      <c r="T11" s="118"/>
      <c r="V11" s="117"/>
    </row>
    <row r="12" spans="2:22" ht="30.75" customHeight="1" x14ac:dyDescent="0.2">
      <c r="B12" s="117"/>
      <c r="C12" s="117"/>
      <c r="D12" s="115"/>
      <c r="E12" s="118"/>
      <c r="F12" s="118"/>
      <c r="H12" s="24" t="s">
        <v>73</v>
      </c>
      <c r="I12" s="124">
        <v>42829</v>
      </c>
      <c r="J12" s="124">
        <v>43100</v>
      </c>
      <c r="K12" s="30">
        <f>+(J12-I12)/30</f>
        <v>9.0333333333333332</v>
      </c>
      <c r="L12" s="93"/>
      <c r="N12" s="24"/>
      <c r="O12" s="25"/>
      <c r="P12" s="25"/>
      <c r="Q12" s="27">
        <f t="shared" si="2"/>
        <v>0</v>
      </c>
      <c r="R12" s="93"/>
      <c r="T12" s="118"/>
      <c r="V12" s="117"/>
    </row>
    <row r="13" spans="2:22" ht="31.5" customHeight="1" x14ac:dyDescent="0.2">
      <c r="B13" s="117"/>
      <c r="C13" s="117"/>
      <c r="D13" s="115"/>
      <c r="E13" s="118"/>
      <c r="F13" s="118"/>
      <c r="H13" s="24" t="s">
        <v>64</v>
      </c>
      <c r="I13" s="124">
        <v>41668</v>
      </c>
      <c r="J13" s="124">
        <v>41943</v>
      </c>
      <c r="K13" s="30">
        <f t="shared" ref="K13:K25" si="3">+(J13-I13)/30</f>
        <v>9.1666666666666661</v>
      </c>
      <c r="L13" s="93"/>
      <c r="N13" s="24"/>
      <c r="O13" s="25"/>
      <c r="P13" s="25"/>
      <c r="Q13" s="27">
        <f t="shared" si="2"/>
        <v>0</v>
      </c>
      <c r="R13" s="93"/>
      <c r="T13" s="118"/>
      <c r="V13" s="117"/>
    </row>
    <row r="14" spans="2:22" s="68" customFormat="1" ht="31.5" customHeight="1" x14ac:dyDescent="0.2">
      <c r="B14" s="117"/>
      <c r="C14" s="117"/>
      <c r="D14" s="115"/>
      <c r="E14" s="118"/>
      <c r="F14" s="118"/>
      <c r="G14"/>
      <c r="H14" s="24" t="s">
        <v>64</v>
      </c>
      <c r="I14" s="125">
        <v>42005</v>
      </c>
      <c r="J14" s="124">
        <v>42353</v>
      </c>
      <c r="K14" s="30">
        <f t="shared" si="3"/>
        <v>11.6</v>
      </c>
      <c r="L14" s="93"/>
      <c r="M14"/>
      <c r="N14" s="24"/>
      <c r="O14" s="25"/>
      <c r="P14" s="25"/>
      <c r="Q14" s="27"/>
      <c r="R14" s="93"/>
      <c r="T14" s="118"/>
      <c r="U14"/>
      <c r="V14" s="117"/>
    </row>
    <row r="15" spans="2:22" ht="31.5" customHeight="1" x14ac:dyDescent="0.2">
      <c r="B15" s="117"/>
      <c r="C15" s="117"/>
      <c r="D15" s="115"/>
      <c r="E15" s="118"/>
      <c r="F15" s="118"/>
      <c r="H15" s="24" t="s">
        <v>65</v>
      </c>
      <c r="I15" s="124">
        <v>41429</v>
      </c>
      <c r="J15" s="124">
        <v>41958</v>
      </c>
      <c r="K15" s="30">
        <f t="shared" si="3"/>
        <v>17.633333333333333</v>
      </c>
      <c r="L15" s="93"/>
      <c r="N15" s="24"/>
      <c r="O15" s="25"/>
      <c r="P15" s="25"/>
      <c r="Q15" s="27">
        <f t="shared" si="2"/>
        <v>0</v>
      </c>
      <c r="R15" s="93"/>
      <c r="T15" s="118"/>
      <c r="V15" s="117"/>
    </row>
    <row r="16" spans="2:22" ht="51" customHeight="1" x14ac:dyDescent="0.2">
      <c r="B16" s="117"/>
      <c r="C16" s="117"/>
      <c r="D16" s="115"/>
      <c r="E16" s="118"/>
      <c r="F16" s="118"/>
      <c r="H16" s="121" t="s">
        <v>66</v>
      </c>
      <c r="I16" s="124">
        <v>41289</v>
      </c>
      <c r="J16" s="124">
        <v>41387</v>
      </c>
      <c r="K16" s="30">
        <f t="shared" si="3"/>
        <v>3.2666666666666666</v>
      </c>
      <c r="L16" s="93"/>
      <c r="N16" s="24"/>
      <c r="O16" s="25"/>
      <c r="P16" s="25"/>
      <c r="Q16" s="27">
        <f t="shared" si="2"/>
        <v>0</v>
      </c>
      <c r="R16" s="93"/>
      <c r="T16" s="118"/>
      <c r="V16" s="117"/>
    </row>
    <row r="17" spans="2:22" ht="51" customHeight="1" x14ac:dyDescent="0.2">
      <c r="B17" s="117"/>
      <c r="C17" s="117"/>
      <c r="D17" s="115"/>
      <c r="E17" s="118"/>
      <c r="F17" s="118"/>
      <c r="H17" s="121" t="s">
        <v>66</v>
      </c>
      <c r="I17" s="124">
        <v>41012</v>
      </c>
      <c r="J17" s="124">
        <v>41274</v>
      </c>
      <c r="K17" s="30">
        <f t="shared" si="3"/>
        <v>8.7333333333333325</v>
      </c>
      <c r="L17" s="93"/>
      <c r="N17" s="24"/>
      <c r="O17" s="25"/>
      <c r="P17" s="25"/>
      <c r="Q17" s="27">
        <f t="shared" si="2"/>
        <v>0</v>
      </c>
      <c r="R17" s="93"/>
      <c r="T17" s="118"/>
      <c r="V17" s="117"/>
    </row>
    <row r="18" spans="2:22" ht="51" customHeight="1" x14ac:dyDescent="0.2">
      <c r="B18" s="117"/>
      <c r="C18" s="117"/>
      <c r="D18" s="115"/>
      <c r="E18" s="118"/>
      <c r="F18" s="118"/>
      <c r="H18" s="121" t="s">
        <v>66</v>
      </c>
      <c r="I18" s="124">
        <v>40939</v>
      </c>
      <c r="J18" s="124">
        <v>40999</v>
      </c>
      <c r="K18" s="30">
        <f t="shared" si="3"/>
        <v>2</v>
      </c>
      <c r="L18" s="93"/>
      <c r="N18" s="24"/>
      <c r="O18" s="25"/>
      <c r="P18" s="25"/>
      <c r="Q18" s="27">
        <f t="shared" si="2"/>
        <v>0</v>
      </c>
      <c r="R18" s="93"/>
      <c r="T18" s="118"/>
      <c r="V18" s="117"/>
    </row>
    <row r="19" spans="2:22" ht="51" customHeight="1" x14ac:dyDescent="0.2">
      <c r="B19" s="117"/>
      <c r="C19" s="117"/>
      <c r="D19" s="115"/>
      <c r="E19" s="118"/>
      <c r="F19" s="118"/>
      <c r="H19" s="121" t="s">
        <v>66</v>
      </c>
      <c r="I19" s="124">
        <v>40592</v>
      </c>
      <c r="J19" s="124">
        <v>40908</v>
      </c>
      <c r="K19" s="30">
        <f t="shared" si="3"/>
        <v>10.533333333333333</v>
      </c>
      <c r="L19" s="93"/>
      <c r="N19" s="24"/>
      <c r="O19" s="25"/>
      <c r="P19" s="25"/>
      <c r="Q19" s="27">
        <f t="shared" si="2"/>
        <v>0</v>
      </c>
      <c r="R19" s="93"/>
      <c r="T19" s="118"/>
      <c r="V19" s="117"/>
    </row>
    <row r="20" spans="2:22" ht="51" customHeight="1" x14ac:dyDescent="0.2">
      <c r="B20" s="117"/>
      <c r="C20" s="117"/>
      <c r="D20" s="115"/>
      <c r="E20" s="118"/>
      <c r="F20" s="118"/>
      <c r="H20" s="121" t="s">
        <v>67</v>
      </c>
      <c r="I20" s="124">
        <v>40185</v>
      </c>
      <c r="J20" s="124">
        <v>40543</v>
      </c>
      <c r="K20" s="30">
        <f t="shared" si="3"/>
        <v>11.933333333333334</v>
      </c>
      <c r="L20" s="93"/>
      <c r="N20" s="24"/>
      <c r="O20" s="25"/>
      <c r="P20" s="25"/>
      <c r="Q20" s="27">
        <f t="shared" si="2"/>
        <v>0</v>
      </c>
      <c r="R20" s="93"/>
      <c r="T20" s="118"/>
      <c r="V20" s="117"/>
    </row>
    <row r="21" spans="2:22" s="68" customFormat="1" ht="30.75" customHeight="1" x14ac:dyDescent="0.2">
      <c r="B21" s="117"/>
      <c r="C21" s="117"/>
      <c r="D21" s="115"/>
      <c r="E21" s="118"/>
      <c r="F21" s="118"/>
      <c r="G21"/>
      <c r="H21" s="24" t="s">
        <v>68</v>
      </c>
      <c r="I21" s="124">
        <v>39814</v>
      </c>
      <c r="J21" s="124">
        <v>40177</v>
      </c>
      <c r="K21" s="30">
        <f t="shared" si="3"/>
        <v>12.1</v>
      </c>
      <c r="L21" s="93"/>
      <c r="M21"/>
      <c r="N21" s="24"/>
      <c r="O21" s="25"/>
      <c r="P21" s="25"/>
      <c r="Q21" s="27"/>
      <c r="R21" s="93"/>
      <c r="T21" s="118"/>
      <c r="U21"/>
      <c r="V21" s="117"/>
    </row>
    <row r="22" spans="2:22" s="68" customFormat="1" ht="30.75" customHeight="1" x14ac:dyDescent="0.2">
      <c r="B22" s="117"/>
      <c r="C22" s="117"/>
      <c r="D22" s="115"/>
      <c r="E22" s="118"/>
      <c r="F22" s="118"/>
      <c r="G22"/>
      <c r="H22" s="24" t="s">
        <v>69</v>
      </c>
      <c r="I22" s="124">
        <v>39692</v>
      </c>
      <c r="J22" s="124">
        <v>39813</v>
      </c>
      <c r="K22" s="30">
        <f t="shared" si="3"/>
        <v>4.0333333333333332</v>
      </c>
      <c r="L22" s="93"/>
      <c r="M22"/>
      <c r="N22" s="24"/>
      <c r="O22" s="25"/>
      <c r="P22" s="25"/>
      <c r="Q22" s="27"/>
      <c r="R22" s="93"/>
      <c r="T22" s="118"/>
      <c r="U22"/>
      <c r="V22" s="117"/>
    </row>
    <row r="23" spans="2:22" s="68" customFormat="1" ht="30.75" customHeight="1" x14ac:dyDescent="0.2">
      <c r="B23" s="117"/>
      <c r="C23" s="117"/>
      <c r="D23" s="115"/>
      <c r="E23" s="118"/>
      <c r="F23" s="118"/>
      <c r="G23"/>
      <c r="H23" s="24" t="s">
        <v>70</v>
      </c>
      <c r="I23" s="124">
        <v>39036</v>
      </c>
      <c r="J23" s="124">
        <v>39137</v>
      </c>
      <c r="K23" s="30">
        <f t="shared" si="3"/>
        <v>3.3666666666666667</v>
      </c>
      <c r="L23" s="93"/>
      <c r="M23"/>
      <c r="N23" s="24"/>
      <c r="O23" s="25"/>
      <c r="P23" s="25"/>
      <c r="Q23" s="27"/>
      <c r="R23" s="93"/>
      <c r="T23" s="118"/>
      <c r="U23"/>
      <c r="V23" s="117"/>
    </row>
    <row r="24" spans="2:22" s="68" customFormat="1" ht="30.75" customHeight="1" x14ac:dyDescent="0.2">
      <c r="B24" s="117"/>
      <c r="C24" s="117"/>
      <c r="D24" s="115"/>
      <c r="E24" s="118"/>
      <c r="F24" s="118"/>
      <c r="G24"/>
      <c r="H24" s="24" t="s">
        <v>71</v>
      </c>
      <c r="I24" s="124">
        <v>38019</v>
      </c>
      <c r="J24" s="124">
        <v>39034</v>
      </c>
      <c r="K24" s="30">
        <f t="shared" si="3"/>
        <v>33.833333333333336</v>
      </c>
      <c r="L24" s="93"/>
      <c r="M24"/>
      <c r="N24" s="24"/>
      <c r="O24" s="25"/>
      <c r="P24" s="25"/>
      <c r="Q24" s="27"/>
      <c r="R24" s="93"/>
      <c r="T24" s="118"/>
      <c r="U24"/>
      <c r="V24" s="117"/>
    </row>
    <row r="25" spans="2:22" ht="30.75" customHeight="1" x14ac:dyDescent="0.2">
      <c r="B25" s="119"/>
      <c r="C25" s="122"/>
      <c r="D25" s="115"/>
      <c r="E25" s="120"/>
      <c r="F25" s="120"/>
      <c r="H25" s="24" t="s">
        <v>72</v>
      </c>
      <c r="I25" s="124">
        <v>37257</v>
      </c>
      <c r="J25" s="124">
        <v>38018</v>
      </c>
      <c r="K25" s="30">
        <f t="shared" si="3"/>
        <v>25.366666666666667</v>
      </c>
      <c r="L25" s="94"/>
      <c r="N25" s="28"/>
      <c r="O25" s="28"/>
      <c r="P25" s="28"/>
      <c r="Q25" s="27">
        <f t="shared" si="2"/>
        <v>0</v>
      </c>
      <c r="R25" s="94"/>
      <c r="T25" s="120"/>
      <c r="V25" s="117"/>
    </row>
    <row r="26" spans="2:22" x14ac:dyDescent="0.2">
      <c r="B26" s="36"/>
      <c r="C26" s="37"/>
      <c r="E26" s="37"/>
      <c r="F26" s="37"/>
      <c r="H26" s="37"/>
      <c r="I26" s="38"/>
      <c r="J26" s="38"/>
      <c r="K26" s="38"/>
      <c r="L26" s="38"/>
      <c r="N26" s="37"/>
      <c r="O26" s="37"/>
      <c r="P26" s="37"/>
      <c r="Q26" s="37"/>
      <c r="R26" s="37"/>
      <c r="T26" s="38"/>
      <c r="V26" s="36"/>
    </row>
    <row r="27" spans="2:22" ht="34.5" customHeight="1" x14ac:dyDescent="0.2">
      <c r="B27" s="114" t="s">
        <v>95</v>
      </c>
      <c r="C27" s="114" t="s">
        <v>96</v>
      </c>
      <c r="D27" s="115"/>
      <c r="E27" s="116" t="s">
        <v>99</v>
      </c>
      <c r="F27" s="116" t="s">
        <v>100</v>
      </c>
      <c r="H27" s="24" t="s">
        <v>80</v>
      </c>
      <c r="I27" s="126">
        <v>44074</v>
      </c>
      <c r="J27" s="124">
        <v>44266</v>
      </c>
      <c r="K27" s="30">
        <f t="shared" ref="K27:K42" si="4">+(J27-I27)/30</f>
        <v>6.4</v>
      </c>
      <c r="L27" s="92">
        <f>SUM(K27:K42)/12</f>
        <v>10.924999999999997</v>
      </c>
      <c r="N27" s="24"/>
      <c r="O27" s="29"/>
      <c r="P27" s="25"/>
      <c r="Q27" s="27">
        <f t="shared" ref="Q27:Q42" si="5">(P27-O27)/30</f>
        <v>0</v>
      </c>
      <c r="R27" s="92">
        <f>SUM(Q27:Q42)/12</f>
        <v>0</v>
      </c>
      <c r="T27" s="116" t="s">
        <v>97</v>
      </c>
      <c r="V27" s="114" t="s">
        <v>79</v>
      </c>
    </row>
    <row r="28" spans="2:22" ht="34.5" customHeight="1" x14ac:dyDescent="0.2">
      <c r="B28" s="117"/>
      <c r="C28" s="123"/>
      <c r="D28" s="115"/>
      <c r="E28" s="118"/>
      <c r="F28" s="118"/>
      <c r="H28" s="24" t="s">
        <v>81</v>
      </c>
      <c r="I28" s="126">
        <v>43831</v>
      </c>
      <c r="J28" s="124">
        <v>44027</v>
      </c>
      <c r="K28" s="30">
        <f t="shared" si="4"/>
        <v>6.5333333333333332</v>
      </c>
      <c r="L28" s="93"/>
      <c r="N28" s="24"/>
      <c r="O28" s="29"/>
      <c r="P28" s="25"/>
      <c r="Q28" s="27">
        <f t="shared" si="5"/>
        <v>0</v>
      </c>
      <c r="R28" s="93"/>
      <c r="T28" s="118"/>
      <c r="V28" s="117"/>
    </row>
    <row r="29" spans="2:22" ht="42.75" customHeight="1" x14ac:dyDescent="0.2">
      <c r="B29" s="117"/>
      <c r="C29" s="123"/>
      <c r="D29" s="115"/>
      <c r="E29" s="118"/>
      <c r="F29" s="118"/>
      <c r="H29" s="24" t="s">
        <v>82</v>
      </c>
      <c r="I29" s="126">
        <v>42006</v>
      </c>
      <c r="J29" s="124">
        <v>43524</v>
      </c>
      <c r="K29" s="30">
        <f t="shared" si="4"/>
        <v>50.6</v>
      </c>
      <c r="L29" s="93"/>
      <c r="N29" s="24"/>
      <c r="O29" s="29"/>
      <c r="P29" s="25"/>
      <c r="Q29" s="27">
        <f t="shared" si="5"/>
        <v>0</v>
      </c>
      <c r="R29" s="93"/>
      <c r="T29" s="118"/>
      <c r="V29" s="117"/>
    </row>
    <row r="30" spans="2:22" ht="41.25" customHeight="1" x14ac:dyDescent="0.2">
      <c r="B30" s="117"/>
      <c r="C30" s="123"/>
      <c r="D30" s="115"/>
      <c r="E30" s="118"/>
      <c r="F30" s="118"/>
      <c r="H30" s="24" t="s">
        <v>83</v>
      </c>
      <c r="I30" s="125">
        <v>43891</v>
      </c>
      <c r="J30" s="125">
        <v>43616</v>
      </c>
      <c r="K30" s="30"/>
      <c r="L30" s="93"/>
      <c r="N30" s="24"/>
      <c r="O30" s="29"/>
      <c r="P30" s="25"/>
      <c r="Q30" s="27">
        <f t="shared" si="5"/>
        <v>0</v>
      </c>
      <c r="R30" s="93"/>
      <c r="T30" s="118"/>
      <c r="V30" s="117"/>
    </row>
    <row r="31" spans="2:22" ht="31.5" customHeight="1" x14ac:dyDescent="0.2">
      <c r="B31" s="117"/>
      <c r="C31" s="123"/>
      <c r="D31" s="115"/>
      <c r="E31" s="118"/>
      <c r="F31" s="118"/>
      <c r="H31" s="24" t="s">
        <v>98</v>
      </c>
      <c r="I31" s="126">
        <v>43423</v>
      </c>
      <c r="J31" s="124">
        <v>43448</v>
      </c>
      <c r="K31" s="30">
        <f t="shared" si="4"/>
        <v>0.83333333333333337</v>
      </c>
      <c r="L31" s="93"/>
      <c r="N31" s="34"/>
      <c r="O31" s="29"/>
      <c r="P31" s="25"/>
      <c r="Q31" s="27">
        <f t="shared" si="5"/>
        <v>0</v>
      </c>
      <c r="R31" s="93"/>
      <c r="T31" s="118"/>
      <c r="V31" s="117"/>
    </row>
    <row r="32" spans="2:22" ht="51" customHeight="1" x14ac:dyDescent="0.2">
      <c r="B32" s="117"/>
      <c r="C32" s="123"/>
      <c r="D32" s="115"/>
      <c r="E32" s="118"/>
      <c r="F32" s="118"/>
      <c r="H32" s="24" t="s">
        <v>84</v>
      </c>
      <c r="I32" s="126">
        <v>42887</v>
      </c>
      <c r="J32" s="124">
        <v>43069</v>
      </c>
      <c r="K32" s="30">
        <f t="shared" si="4"/>
        <v>6.0666666666666664</v>
      </c>
      <c r="L32" s="93"/>
      <c r="N32" s="34"/>
      <c r="O32" s="29"/>
      <c r="P32" s="25"/>
      <c r="Q32" s="27">
        <f t="shared" si="5"/>
        <v>0</v>
      </c>
      <c r="R32" s="93"/>
      <c r="T32" s="118"/>
      <c r="V32" s="117"/>
    </row>
    <row r="33" spans="2:22" ht="51" customHeight="1" x14ac:dyDescent="0.2">
      <c r="B33" s="117"/>
      <c r="C33" s="123"/>
      <c r="D33" s="115"/>
      <c r="E33" s="118"/>
      <c r="F33" s="118"/>
      <c r="H33" s="24" t="s">
        <v>85</v>
      </c>
      <c r="I33" s="126">
        <v>42705</v>
      </c>
      <c r="J33" s="124">
        <v>42735</v>
      </c>
      <c r="K33" s="30">
        <f t="shared" si="4"/>
        <v>1</v>
      </c>
      <c r="L33" s="93"/>
      <c r="N33" s="34"/>
      <c r="O33" s="29"/>
      <c r="P33" s="25"/>
      <c r="Q33" s="27">
        <f t="shared" si="5"/>
        <v>0</v>
      </c>
      <c r="R33" s="93"/>
      <c r="T33" s="118"/>
      <c r="V33" s="117"/>
    </row>
    <row r="34" spans="2:22" ht="41.25" customHeight="1" x14ac:dyDescent="0.2">
      <c r="B34" s="117"/>
      <c r="C34" s="123"/>
      <c r="D34" s="115"/>
      <c r="E34" s="118"/>
      <c r="F34" s="118"/>
      <c r="H34" s="24" t="s">
        <v>94</v>
      </c>
      <c r="I34" s="126">
        <v>41913</v>
      </c>
      <c r="J34" s="124">
        <v>42004</v>
      </c>
      <c r="K34" s="30">
        <f t="shared" si="4"/>
        <v>3.0333333333333332</v>
      </c>
      <c r="L34" s="93"/>
      <c r="N34" s="34"/>
      <c r="O34" s="29"/>
      <c r="P34" s="25"/>
      <c r="Q34" s="27">
        <f t="shared" si="5"/>
        <v>0</v>
      </c>
      <c r="R34" s="93"/>
      <c r="T34" s="118"/>
      <c r="V34" s="117"/>
    </row>
    <row r="35" spans="2:22" ht="41.25" customHeight="1" x14ac:dyDescent="0.2">
      <c r="B35" s="117"/>
      <c r="C35" s="123"/>
      <c r="D35" s="115"/>
      <c r="E35" s="118"/>
      <c r="F35" s="118"/>
      <c r="H35" s="24" t="s">
        <v>86</v>
      </c>
      <c r="I35" s="126">
        <v>41821</v>
      </c>
      <c r="J35" s="124">
        <v>41912</v>
      </c>
      <c r="K35" s="30">
        <f t="shared" si="4"/>
        <v>3.0333333333333332</v>
      </c>
      <c r="L35" s="93"/>
      <c r="N35" s="34"/>
      <c r="O35" s="29"/>
      <c r="P35" s="25"/>
      <c r="Q35" s="27">
        <f t="shared" si="5"/>
        <v>0</v>
      </c>
      <c r="R35" s="93"/>
      <c r="T35" s="118"/>
      <c r="V35" s="117"/>
    </row>
    <row r="36" spans="2:22" ht="41.25" customHeight="1" x14ac:dyDescent="0.2">
      <c r="B36" s="117"/>
      <c r="C36" s="123"/>
      <c r="D36" s="115"/>
      <c r="E36" s="118"/>
      <c r="F36" s="118"/>
      <c r="H36" s="24" t="s">
        <v>87</v>
      </c>
      <c r="I36" s="126">
        <v>41641</v>
      </c>
      <c r="J36" s="124">
        <v>41820</v>
      </c>
      <c r="K36" s="30">
        <f t="shared" si="4"/>
        <v>5.9666666666666668</v>
      </c>
      <c r="L36" s="93"/>
      <c r="N36" s="34"/>
      <c r="O36" s="29"/>
      <c r="P36" s="25"/>
      <c r="Q36" s="27">
        <f t="shared" si="5"/>
        <v>0</v>
      </c>
      <c r="R36" s="93"/>
      <c r="T36" s="118"/>
      <c r="V36" s="117"/>
    </row>
    <row r="37" spans="2:22" s="68" customFormat="1" ht="31.5" customHeight="1" x14ac:dyDescent="0.2">
      <c r="B37" s="117"/>
      <c r="C37" s="123"/>
      <c r="D37" s="115"/>
      <c r="E37" s="118"/>
      <c r="F37" s="118"/>
      <c r="G37"/>
      <c r="H37" s="24" t="s">
        <v>88</v>
      </c>
      <c r="I37" s="126">
        <v>41276</v>
      </c>
      <c r="J37" s="124">
        <v>41639</v>
      </c>
      <c r="K37" s="30">
        <f t="shared" si="4"/>
        <v>12.1</v>
      </c>
      <c r="L37" s="93"/>
      <c r="M37"/>
      <c r="N37" s="34"/>
      <c r="O37" s="29"/>
      <c r="P37" s="25"/>
      <c r="Q37" s="27"/>
      <c r="R37" s="93"/>
      <c r="T37" s="118"/>
      <c r="U37"/>
      <c r="V37" s="117"/>
    </row>
    <row r="38" spans="2:22" s="68" customFormat="1" ht="41.25" customHeight="1" x14ac:dyDescent="0.2">
      <c r="B38" s="117"/>
      <c r="C38" s="123"/>
      <c r="D38" s="115"/>
      <c r="E38" s="118"/>
      <c r="F38" s="118"/>
      <c r="G38"/>
      <c r="H38" s="24" t="s">
        <v>89</v>
      </c>
      <c r="I38" s="126">
        <v>41061</v>
      </c>
      <c r="J38" s="124">
        <v>41274</v>
      </c>
      <c r="K38" s="30">
        <f t="shared" si="4"/>
        <v>7.1</v>
      </c>
      <c r="L38" s="93"/>
      <c r="M38"/>
      <c r="N38" s="34"/>
      <c r="O38" s="29"/>
      <c r="P38" s="25"/>
      <c r="Q38" s="27"/>
      <c r="R38" s="93"/>
      <c r="T38" s="118"/>
      <c r="U38"/>
      <c r="V38" s="117"/>
    </row>
    <row r="39" spans="2:22" s="68" customFormat="1" ht="41.25" customHeight="1" x14ac:dyDescent="0.2">
      <c r="B39" s="117"/>
      <c r="C39" s="123"/>
      <c r="D39" s="115"/>
      <c r="E39" s="118"/>
      <c r="F39" s="118"/>
      <c r="G39"/>
      <c r="H39" s="24" t="s">
        <v>90</v>
      </c>
      <c r="I39" s="126">
        <v>41031</v>
      </c>
      <c r="J39" s="124">
        <v>41060</v>
      </c>
      <c r="K39" s="30">
        <f t="shared" si="4"/>
        <v>0.96666666666666667</v>
      </c>
      <c r="L39" s="93"/>
      <c r="M39"/>
      <c r="N39" s="34"/>
      <c r="O39" s="29"/>
      <c r="P39" s="25"/>
      <c r="Q39" s="27"/>
      <c r="R39" s="93"/>
      <c r="T39" s="118"/>
      <c r="U39"/>
      <c r="V39" s="117"/>
    </row>
    <row r="40" spans="2:22" s="68" customFormat="1" ht="41.25" customHeight="1" x14ac:dyDescent="0.2">
      <c r="B40" s="117"/>
      <c r="C40" s="123"/>
      <c r="D40" s="115"/>
      <c r="E40" s="118"/>
      <c r="F40" s="118"/>
      <c r="G40"/>
      <c r="H40" s="24" t="s">
        <v>91</v>
      </c>
      <c r="I40" s="126">
        <v>40575</v>
      </c>
      <c r="J40" s="124">
        <v>40908</v>
      </c>
      <c r="K40" s="30">
        <f t="shared" si="4"/>
        <v>11.1</v>
      </c>
      <c r="L40" s="93"/>
      <c r="M40"/>
      <c r="N40" s="34"/>
      <c r="O40" s="29"/>
      <c r="P40" s="25"/>
      <c r="Q40" s="27"/>
      <c r="R40" s="93"/>
      <c r="T40" s="118"/>
      <c r="U40"/>
      <c r="V40" s="117"/>
    </row>
    <row r="41" spans="2:22" s="68" customFormat="1" ht="41.25" customHeight="1" x14ac:dyDescent="0.2">
      <c r="B41" s="117"/>
      <c r="C41" s="123"/>
      <c r="D41" s="115"/>
      <c r="E41" s="118"/>
      <c r="F41" s="118"/>
      <c r="G41"/>
      <c r="H41" s="24" t="s">
        <v>92</v>
      </c>
      <c r="I41" s="126">
        <v>40263</v>
      </c>
      <c r="J41" s="124">
        <v>40543</v>
      </c>
      <c r="K41" s="30">
        <f t="shared" si="4"/>
        <v>9.3333333333333339</v>
      </c>
      <c r="L41" s="93"/>
      <c r="M41"/>
      <c r="N41" s="34"/>
      <c r="O41" s="29"/>
      <c r="P41" s="25"/>
      <c r="Q41" s="27"/>
      <c r="R41" s="93"/>
      <c r="T41" s="118"/>
      <c r="U41"/>
      <c r="V41" s="117"/>
    </row>
    <row r="42" spans="2:22" ht="41.25" customHeight="1" x14ac:dyDescent="0.2">
      <c r="B42" s="119"/>
      <c r="C42" s="122"/>
      <c r="D42" s="115"/>
      <c r="E42" s="120"/>
      <c r="F42" s="120"/>
      <c r="H42" s="24" t="s">
        <v>93</v>
      </c>
      <c r="I42" s="126">
        <v>40026</v>
      </c>
      <c r="J42" s="124">
        <v>40237</v>
      </c>
      <c r="K42" s="30">
        <f t="shared" si="4"/>
        <v>7.0333333333333332</v>
      </c>
      <c r="L42" s="94"/>
      <c r="N42" s="34"/>
      <c r="O42" s="29"/>
      <c r="P42" s="25"/>
      <c r="Q42" s="27">
        <f t="shared" si="5"/>
        <v>0</v>
      </c>
      <c r="R42" s="94"/>
      <c r="T42" s="120"/>
      <c r="V42" s="119"/>
    </row>
    <row r="43" spans="2:22" x14ac:dyDescent="0.2">
      <c r="B43" s="36"/>
      <c r="C43" s="37"/>
      <c r="E43" s="37"/>
      <c r="F43" s="37"/>
      <c r="H43" s="37"/>
      <c r="I43" s="38"/>
      <c r="J43" s="38"/>
      <c r="K43" s="38"/>
      <c r="L43" s="38"/>
      <c r="N43" s="37"/>
      <c r="O43" s="37"/>
      <c r="P43" s="37"/>
      <c r="Q43" s="37"/>
      <c r="R43" s="37"/>
      <c r="T43" s="38"/>
      <c r="V43" s="36"/>
    </row>
    <row r="44" spans="2:22" ht="34.5" hidden="1" customHeight="1" x14ac:dyDescent="0.2">
      <c r="B44" s="95"/>
      <c r="C44" s="98"/>
      <c r="E44" s="108"/>
      <c r="F44" s="108"/>
      <c r="H44" s="24"/>
      <c r="I44" s="124"/>
      <c r="J44" s="124"/>
      <c r="K44" s="30">
        <f>(J44-I44)/30</f>
        <v>0</v>
      </c>
      <c r="L44" s="92">
        <f>SUM(K44:K48)/12</f>
        <v>0</v>
      </c>
      <c r="N44" s="24"/>
      <c r="O44" s="25"/>
      <c r="P44" s="25"/>
      <c r="Q44" s="30">
        <f>(P44-O44)/30</f>
        <v>0</v>
      </c>
      <c r="R44" s="92">
        <f>SUM(Q44:Q48)/12</f>
        <v>0</v>
      </c>
      <c r="T44" s="100"/>
      <c r="V44" s="95"/>
    </row>
    <row r="45" spans="2:22" ht="34.5" hidden="1" customHeight="1" x14ac:dyDescent="0.2">
      <c r="B45" s="96"/>
      <c r="C45" s="107"/>
      <c r="E45" s="109"/>
      <c r="F45" s="109"/>
      <c r="H45" s="24"/>
      <c r="I45" s="124"/>
      <c r="J45" s="124"/>
      <c r="K45" s="30">
        <f>+(J45-I45)/30</f>
        <v>0</v>
      </c>
      <c r="L45" s="93"/>
      <c r="N45" s="24"/>
      <c r="O45" s="25"/>
      <c r="P45" s="25"/>
      <c r="Q45" s="26">
        <f>+(P45-O45)/30</f>
        <v>0</v>
      </c>
      <c r="R45" s="93"/>
      <c r="T45" s="101"/>
      <c r="V45" s="96"/>
    </row>
    <row r="46" spans="2:22" ht="34.5" hidden="1" customHeight="1" x14ac:dyDescent="0.2">
      <c r="B46" s="96"/>
      <c r="C46" s="107"/>
      <c r="E46" s="109"/>
      <c r="F46" s="109"/>
      <c r="H46" s="24"/>
      <c r="I46" s="124"/>
      <c r="J46" s="124"/>
      <c r="K46" s="30">
        <f t="shared" ref="K46:K47" si="6">+(J46-I46)/30</f>
        <v>0</v>
      </c>
      <c r="L46" s="93"/>
      <c r="N46" s="24"/>
      <c r="O46" s="25"/>
      <c r="P46" s="25"/>
      <c r="Q46" s="26">
        <f t="shared" ref="Q46:Q47" si="7">+(P46-O46)/30</f>
        <v>0</v>
      </c>
      <c r="R46" s="93"/>
      <c r="T46" s="101"/>
      <c r="V46" s="96"/>
    </row>
    <row r="47" spans="2:22" ht="34.5" hidden="1" customHeight="1" x14ac:dyDescent="0.2">
      <c r="B47" s="96"/>
      <c r="C47" s="107"/>
      <c r="E47" s="109"/>
      <c r="F47" s="109"/>
      <c r="H47" s="24"/>
      <c r="I47" s="124"/>
      <c r="J47" s="124"/>
      <c r="K47" s="30">
        <f t="shared" si="6"/>
        <v>0</v>
      </c>
      <c r="L47" s="93"/>
      <c r="N47" s="24"/>
      <c r="O47" s="25"/>
      <c r="P47" s="25"/>
      <c r="Q47" s="26">
        <f t="shared" si="7"/>
        <v>0</v>
      </c>
      <c r="R47" s="93"/>
      <c r="T47" s="101"/>
      <c r="V47" s="96"/>
    </row>
    <row r="48" spans="2:22" ht="34.5" hidden="1" customHeight="1" x14ac:dyDescent="0.2">
      <c r="B48" s="97"/>
      <c r="C48" s="99"/>
      <c r="E48" s="109"/>
      <c r="F48" s="109"/>
      <c r="H48" s="24"/>
      <c r="I48" s="124"/>
      <c r="J48" s="124"/>
      <c r="K48" s="30">
        <f>+(J48-I48)/30</f>
        <v>0</v>
      </c>
      <c r="L48" s="106"/>
      <c r="N48" s="24"/>
      <c r="O48" s="25"/>
      <c r="P48" s="25"/>
      <c r="Q48" s="26">
        <f>+(P48-O48)/30</f>
        <v>0</v>
      </c>
      <c r="R48" s="106"/>
      <c r="T48" s="102"/>
      <c r="V48" s="97"/>
    </row>
    <row r="49" spans="2:22" hidden="1" x14ac:dyDescent="0.2">
      <c r="B49" s="36"/>
      <c r="C49" s="37"/>
      <c r="E49" s="37"/>
      <c r="F49" s="37"/>
      <c r="H49" s="37"/>
      <c r="I49" s="38"/>
      <c r="J49" s="38"/>
      <c r="K49" s="38"/>
      <c r="L49" s="38"/>
      <c r="N49" s="37"/>
      <c r="O49" s="37"/>
      <c r="P49" s="37"/>
      <c r="Q49" s="37"/>
      <c r="R49" s="37"/>
      <c r="T49" s="38"/>
      <c r="V49" s="36"/>
    </row>
    <row r="50" spans="2:22" ht="34.5" hidden="1" customHeight="1" x14ac:dyDescent="0.2">
      <c r="B50" s="95"/>
      <c r="C50" s="98"/>
      <c r="E50" s="108"/>
      <c r="F50" s="108"/>
      <c r="H50" s="24"/>
      <c r="I50" s="124"/>
      <c r="J50" s="124"/>
      <c r="K50" s="30">
        <f>(J50-I50)/30</f>
        <v>0</v>
      </c>
      <c r="L50" s="92">
        <f>SUM(K50:K54)/12</f>
        <v>0</v>
      </c>
      <c r="N50" s="24"/>
      <c r="O50" s="25"/>
      <c r="P50" s="25"/>
      <c r="Q50" s="30">
        <f>(P50-O50)/30</f>
        <v>0</v>
      </c>
      <c r="R50" s="92">
        <f>SUM(Q50:Q54)/12</f>
        <v>0</v>
      </c>
      <c r="T50" s="100"/>
      <c r="V50" s="95"/>
    </row>
    <row r="51" spans="2:22" ht="34.5" hidden="1" customHeight="1" x14ac:dyDescent="0.2">
      <c r="B51" s="96"/>
      <c r="C51" s="107"/>
      <c r="E51" s="109"/>
      <c r="F51" s="109"/>
      <c r="H51" s="24"/>
      <c r="I51" s="124"/>
      <c r="J51" s="124"/>
      <c r="K51" s="30">
        <f>+(J51-I51)/30</f>
        <v>0</v>
      </c>
      <c r="L51" s="93"/>
      <c r="N51" s="24"/>
      <c r="O51" s="25"/>
      <c r="P51" s="25"/>
      <c r="Q51" s="26">
        <f>+(P51-O51)/30</f>
        <v>0</v>
      </c>
      <c r="R51" s="93"/>
      <c r="T51" s="101"/>
      <c r="V51" s="96"/>
    </row>
    <row r="52" spans="2:22" ht="34.5" hidden="1" customHeight="1" x14ac:dyDescent="0.2">
      <c r="B52" s="96"/>
      <c r="C52" s="107"/>
      <c r="E52" s="109"/>
      <c r="F52" s="109"/>
      <c r="H52" s="24"/>
      <c r="I52" s="124"/>
      <c r="J52" s="124"/>
      <c r="K52" s="30">
        <f t="shared" ref="K52:K53" si="8">+(J52-I52)/30</f>
        <v>0</v>
      </c>
      <c r="L52" s="93"/>
      <c r="N52" s="24"/>
      <c r="O52" s="25"/>
      <c r="P52" s="25"/>
      <c r="Q52" s="26">
        <f t="shared" ref="Q52:Q53" si="9">+(P52-O52)/30</f>
        <v>0</v>
      </c>
      <c r="R52" s="93"/>
      <c r="T52" s="101"/>
      <c r="V52" s="96"/>
    </row>
    <row r="53" spans="2:22" ht="34.5" hidden="1" customHeight="1" x14ac:dyDescent="0.2">
      <c r="B53" s="96"/>
      <c r="C53" s="107"/>
      <c r="E53" s="109"/>
      <c r="F53" s="109"/>
      <c r="H53" s="24"/>
      <c r="I53" s="124"/>
      <c r="J53" s="124"/>
      <c r="K53" s="30">
        <f t="shared" si="8"/>
        <v>0</v>
      </c>
      <c r="L53" s="93"/>
      <c r="N53" s="24"/>
      <c r="O53" s="25"/>
      <c r="P53" s="25"/>
      <c r="Q53" s="26">
        <f t="shared" si="9"/>
        <v>0</v>
      </c>
      <c r="R53" s="93"/>
      <c r="T53" s="101"/>
      <c r="V53" s="96"/>
    </row>
    <row r="54" spans="2:22" ht="34.5" hidden="1" customHeight="1" x14ac:dyDescent="0.2">
      <c r="B54" s="97"/>
      <c r="C54" s="99"/>
      <c r="E54" s="109"/>
      <c r="F54" s="109"/>
      <c r="H54" s="24"/>
      <c r="I54" s="124"/>
      <c r="J54" s="124"/>
      <c r="K54" s="30">
        <f>+(J54-I54)/30</f>
        <v>0</v>
      </c>
      <c r="L54" s="106"/>
      <c r="N54" s="24"/>
      <c r="O54" s="25"/>
      <c r="P54" s="25"/>
      <c r="Q54" s="26">
        <f>+(P54-O54)/30</f>
        <v>0</v>
      </c>
      <c r="R54" s="106"/>
      <c r="T54" s="102"/>
      <c r="V54" s="97"/>
    </row>
    <row r="55" spans="2:22" hidden="1" x14ac:dyDescent="0.2">
      <c r="B55" s="36"/>
      <c r="C55" s="37"/>
      <c r="E55" s="37"/>
      <c r="F55" s="37"/>
      <c r="H55" s="37"/>
      <c r="I55" s="38"/>
      <c r="J55" s="38"/>
      <c r="K55" s="38"/>
      <c r="L55" s="38"/>
      <c r="N55" s="37"/>
      <c r="O55" s="37"/>
      <c r="P55" s="37"/>
      <c r="Q55" s="37"/>
      <c r="R55" s="37"/>
      <c r="T55" s="38"/>
      <c r="V55" s="36"/>
    </row>
    <row r="56" spans="2:22" ht="34.5" hidden="1" customHeight="1" x14ac:dyDescent="0.2">
      <c r="B56" s="95"/>
      <c r="C56" s="98"/>
      <c r="E56" s="108"/>
      <c r="F56" s="108"/>
      <c r="H56" s="24"/>
      <c r="I56" s="124"/>
      <c r="J56" s="124"/>
      <c r="K56" s="30">
        <f>(J56-I56)/30</f>
        <v>0</v>
      </c>
      <c r="L56" s="92">
        <f>SUM(K56:K60)/12</f>
        <v>0</v>
      </c>
      <c r="N56" s="24"/>
      <c r="O56" s="25"/>
      <c r="P56" s="25"/>
      <c r="Q56" s="30">
        <f>(P56-O56)/30</f>
        <v>0</v>
      </c>
      <c r="R56" s="92">
        <f>SUM(Q56:Q60)/12</f>
        <v>0</v>
      </c>
      <c r="T56" s="100"/>
      <c r="V56" s="95"/>
    </row>
    <row r="57" spans="2:22" ht="34.5" hidden="1" customHeight="1" x14ac:dyDescent="0.2">
      <c r="B57" s="96"/>
      <c r="C57" s="107"/>
      <c r="E57" s="109"/>
      <c r="F57" s="109"/>
      <c r="H57" s="24"/>
      <c r="I57" s="124"/>
      <c r="J57" s="124"/>
      <c r="K57" s="30">
        <f>+(J57-I57)/30</f>
        <v>0</v>
      </c>
      <c r="L57" s="93"/>
      <c r="N57" s="24"/>
      <c r="O57" s="25"/>
      <c r="P57" s="25"/>
      <c r="Q57" s="26">
        <f>+(P57-O57)/30</f>
        <v>0</v>
      </c>
      <c r="R57" s="93"/>
      <c r="T57" s="101"/>
      <c r="V57" s="96"/>
    </row>
    <row r="58" spans="2:22" ht="34.5" hidden="1" customHeight="1" x14ac:dyDescent="0.2">
      <c r="B58" s="96"/>
      <c r="C58" s="107"/>
      <c r="E58" s="109"/>
      <c r="F58" s="109"/>
      <c r="H58" s="24"/>
      <c r="I58" s="124"/>
      <c r="J58" s="124"/>
      <c r="K58" s="30">
        <f t="shared" ref="K58:K59" si="10">+(J58-I58)/30</f>
        <v>0</v>
      </c>
      <c r="L58" s="93"/>
      <c r="N58" s="24"/>
      <c r="O58" s="25"/>
      <c r="P58" s="25"/>
      <c r="Q58" s="26">
        <f t="shared" ref="Q58:Q59" si="11">+(P58-O58)/30</f>
        <v>0</v>
      </c>
      <c r="R58" s="93"/>
      <c r="T58" s="101"/>
      <c r="V58" s="96"/>
    </row>
    <row r="59" spans="2:22" ht="34.5" hidden="1" customHeight="1" x14ac:dyDescent="0.2">
      <c r="B59" s="96"/>
      <c r="C59" s="107"/>
      <c r="E59" s="109"/>
      <c r="F59" s="109"/>
      <c r="H59" s="24"/>
      <c r="I59" s="124"/>
      <c r="J59" s="124"/>
      <c r="K59" s="30">
        <f t="shared" si="10"/>
        <v>0</v>
      </c>
      <c r="L59" s="93"/>
      <c r="N59" s="24"/>
      <c r="O59" s="25"/>
      <c r="P59" s="25"/>
      <c r="Q59" s="26">
        <f t="shared" si="11"/>
        <v>0</v>
      </c>
      <c r="R59" s="93"/>
      <c r="T59" s="101"/>
      <c r="V59" s="96"/>
    </row>
    <row r="60" spans="2:22" ht="34.5" hidden="1" customHeight="1" x14ac:dyDescent="0.2">
      <c r="B60" s="97"/>
      <c r="C60" s="99"/>
      <c r="E60" s="109"/>
      <c r="F60" s="109"/>
      <c r="H60" s="24"/>
      <c r="I60" s="124"/>
      <c r="J60" s="124"/>
      <c r="K60" s="30">
        <f>+(J60-I60)/30</f>
        <v>0</v>
      </c>
      <c r="L60" s="106"/>
      <c r="N60" s="24"/>
      <c r="O60" s="25"/>
      <c r="P60" s="25"/>
      <c r="Q60" s="26">
        <f>+(P60-O60)/30</f>
        <v>0</v>
      </c>
      <c r="R60" s="106"/>
      <c r="T60" s="102"/>
      <c r="V60" s="97"/>
    </row>
    <row r="61" spans="2:22" hidden="1" x14ac:dyDescent="0.2">
      <c r="B61" s="36"/>
      <c r="C61" s="37"/>
      <c r="E61" s="37"/>
      <c r="F61" s="37"/>
      <c r="H61" s="37"/>
      <c r="I61" s="38"/>
      <c r="J61" s="38"/>
      <c r="K61" s="38"/>
      <c r="L61" s="38"/>
      <c r="N61" s="37"/>
      <c r="O61" s="37"/>
      <c r="P61" s="37"/>
      <c r="Q61" s="37"/>
      <c r="R61" s="37"/>
      <c r="T61" s="38"/>
      <c r="V61" s="36"/>
    </row>
    <row r="63" spans="2:22" ht="69" customHeight="1" x14ac:dyDescent="0.2">
      <c r="B63" s="110" t="s">
        <v>40</v>
      </c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</row>
  </sheetData>
  <mergeCells count="52">
    <mergeCell ref="B63:V63"/>
    <mergeCell ref="R50:R54"/>
    <mergeCell ref="T50:T54"/>
    <mergeCell ref="V50:V54"/>
    <mergeCell ref="B56:B60"/>
    <mergeCell ref="C56:C60"/>
    <mergeCell ref="E56:E60"/>
    <mergeCell ref="F56:F60"/>
    <mergeCell ref="L56:L60"/>
    <mergeCell ref="R56:R60"/>
    <mergeCell ref="T56:T60"/>
    <mergeCell ref="V56:V60"/>
    <mergeCell ref="B50:B54"/>
    <mergeCell ref="C50:C54"/>
    <mergeCell ref="E50:E54"/>
    <mergeCell ref="F50:F54"/>
    <mergeCell ref="T27:T42"/>
    <mergeCell ref="V27:V42"/>
    <mergeCell ref="L50:L54"/>
    <mergeCell ref="B44:B48"/>
    <mergeCell ref="C44:C48"/>
    <mergeCell ref="E44:E48"/>
    <mergeCell ref="F44:F48"/>
    <mergeCell ref="L44:L48"/>
    <mergeCell ref="R44:R48"/>
    <mergeCell ref="T44:T48"/>
    <mergeCell ref="V44:V48"/>
    <mergeCell ref="B27:B42"/>
    <mergeCell ref="C27:C42"/>
    <mergeCell ref="E27:E42"/>
    <mergeCell ref="F27:F42"/>
    <mergeCell ref="L27:L42"/>
    <mergeCell ref="E1:F1"/>
    <mergeCell ref="H1:L1"/>
    <mergeCell ref="N1:R1"/>
    <mergeCell ref="C4:C6"/>
    <mergeCell ref="B4:B6"/>
    <mergeCell ref="E4:E6"/>
    <mergeCell ref="F4:F6"/>
    <mergeCell ref="L4:L6"/>
    <mergeCell ref="T4:T6"/>
    <mergeCell ref="V4:V6"/>
    <mergeCell ref="R8:R25"/>
    <mergeCell ref="T8:T25"/>
    <mergeCell ref="V8:V25"/>
    <mergeCell ref="R4:R6"/>
    <mergeCell ref="R27:R42"/>
    <mergeCell ref="B8:B25"/>
    <mergeCell ref="C8:C25"/>
    <mergeCell ref="E8:E25"/>
    <mergeCell ref="F8:F25"/>
    <mergeCell ref="L8:L25"/>
  </mergeCells>
  <printOptions horizontalCentered="1"/>
  <pageMargins left="0.19685039370078741" right="0.19685039370078741" top="0.39370078740157483" bottom="0.39370078740157483" header="0.19685039370078741" footer="0.19685039370078741"/>
  <pageSetup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a. Metodología</vt:lpstr>
      <vt:lpstr>b. Personal</vt:lpstr>
      <vt:lpstr>'a. Metodología'!Área_de_impresión</vt:lpstr>
      <vt:lpstr>'b. Personal'!Área_de_impresión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2020-08-18T17:58:10Z</dcterms:created>
  <dcterms:modified xsi:type="dcterms:W3CDTF">2021-03-24T00:09:19Z</dcterms:modified>
</cp:coreProperties>
</file>