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codeName="ThisWorkbook"/>
  <mc:AlternateContent xmlns:mc="http://schemas.openxmlformats.org/markup-compatibility/2006">
    <mc:Choice Requires="x15">
      <x15ac:absPath xmlns:x15ac="http://schemas.microsoft.com/office/spreadsheetml/2010/11/ac" url="C:\Users\Usuario\Desktop\EITI\2021\Administrativos\Procesos contractuales\Administrador Indpendiente\"/>
    </mc:Choice>
  </mc:AlternateContent>
  <xr:revisionPtr revIDLastSave="0" documentId="8_{97ECB456-D54B-4C5B-9B87-5291CB679042}" xr6:coauthVersionLast="46" xr6:coauthVersionMax="46" xr10:uidLastSave="{00000000-0000-0000-0000-000000000000}"/>
  <bookViews>
    <workbookView xWindow="-120" yWindow="-120" windowWidth="20730" windowHeight="11160" activeTab="5" xr2:uid="{00000000-000D-0000-FFFF-FFFF00000000}"/>
  </bookViews>
  <sheets>
    <sheet name="Generalidades" sheetId="7" r:id="rId1"/>
    <sheet name="2. FACTORES_EVAL_A -P2" sheetId="12" state="hidden" r:id="rId2"/>
    <sheet name="2. FACTORES_EVAL_A -P3" sheetId="13" state="hidden" r:id="rId3"/>
    <sheet name="2. FACTORES_EVAL_A -P4 " sheetId="14" state="hidden" r:id="rId4"/>
    <sheet name="2. FACTORES_EVAL_A -P6" sheetId="16" state="hidden" r:id="rId5"/>
    <sheet name="Evaluación Experiencia Adiciona" sheetId="9" r:id="rId6"/>
    <sheet name="2. FACTORES_EVAL_B P2" sheetId="17" state="hidden" r:id="rId7"/>
    <sheet name="2. FACTORES_EVAL_B P3 " sheetId="18" state="hidden" r:id="rId8"/>
    <sheet name="2. FACTORES_EVAL_B P4" sheetId="19" state="hidden" r:id="rId9"/>
    <sheet name="2. FACTORES_EVAL_B P6" sheetId="21" state="hidden" r:id="rId10"/>
  </sheets>
  <externalReferences>
    <externalReference r:id="rId11"/>
  </externalReferences>
  <definedNames>
    <definedName name="_ftn1" localSheetId="0">Generalidades!$B$19</definedName>
    <definedName name="_ftnref1" localSheetId="0">Generalidades!$B$14</definedName>
    <definedName name="_xlnm.Print_Area" localSheetId="6">'2. FACTORES_EVAL_B P2'!$A$1:$O$49</definedName>
    <definedName name="_xlnm.Print_Area" localSheetId="7">'2. FACTORES_EVAL_B P3 '!$A$1:$O$49</definedName>
    <definedName name="_xlnm.Print_Area" localSheetId="8">'2. FACTORES_EVAL_B P4'!$A$1:$O$49</definedName>
    <definedName name="_xlnm.Print_Area" localSheetId="9">'2. FACTORES_EVAL_B P6'!$A$1:$O$49</definedName>
    <definedName name="_xlnm.Print_Area" localSheetId="5">'Evaluación Experiencia Adiciona'!$A$1:$O$59</definedName>
    <definedName name="tematicas_exp_consultor">'[1]CONTROL DE CONDICIONES DE EVALU'!$O$3:$P$9</definedName>
    <definedName name="_xlnm.Print_Titles" localSheetId="1">'2. FACTORES_EVAL_A -P2'!$1:$5</definedName>
    <definedName name="_xlnm.Print_Titles" localSheetId="2">'2. FACTORES_EVAL_A -P3'!$1:$5</definedName>
    <definedName name="_xlnm.Print_Titles" localSheetId="3">'2. FACTORES_EVAL_A -P4 '!$1:$5</definedName>
    <definedName name="_xlnm.Print_Titles" localSheetId="4">'2. FACTORES_EVAL_A -P6'!$1:$5</definedName>
    <definedName name="_xlnm.Print_Titles" localSheetId="6">'2. FACTORES_EVAL_B P2'!$1:$18</definedName>
    <definedName name="_xlnm.Print_Titles" localSheetId="7">'2. FACTORES_EVAL_B P3 '!$1:$18</definedName>
    <definedName name="_xlnm.Print_Titles" localSheetId="8">'2. FACTORES_EVAL_B P4'!$1:$18</definedName>
    <definedName name="_xlnm.Print_Titles" localSheetId="9">'2. FACTORES_EVAL_B P6'!$1:$18</definedName>
    <definedName name="_xlnm.Print_Titles" localSheetId="5">'Evaluación Experiencia Adiciona'!$1:$19</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5" i="9" l="1"/>
  <c r="A9" i="9"/>
  <c r="A10" i="9"/>
  <c r="A11" i="9"/>
  <c r="A12" i="9"/>
  <c r="A13" i="9"/>
  <c r="A14" i="9"/>
  <c r="A8" i="9"/>
  <c r="A7" i="9"/>
  <c r="A3" i="9"/>
  <c r="K24" i="9"/>
  <c r="K48" i="9"/>
  <c r="K42" i="9"/>
  <c r="K39" i="9"/>
  <c r="K36" i="9"/>
  <c r="K33" i="9"/>
  <c r="K30" i="9"/>
  <c r="K27" i="9"/>
  <c r="K21" i="9"/>
  <c r="A49" i="21" l="1"/>
  <c r="K20" i="21"/>
  <c r="K44" i="21" s="1"/>
  <c r="K7" i="21"/>
  <c r="I7" i="21"/>
  <c r="O7" i="21" s="1"/>
  <c r="A4" i="21"/>
  <c r="A3" i="21"/>
  <c r="A2" i="21"/>
  <c r="A1" i="21"/>
  <c r="A49" i="19"/>
  <c r="K20" i="19"/>
  <c r="K44" i="19" s="1"/>
  <c r="K7" i="19"/>
  <c r="I7" i="19"/>
  <c r="O7" i="19" s="1"/>
  <c r="A4" i="19"/>
  <c r="A3" i="19"/>
  <c r="A2" i="19"/>
  <c r="A1" i="19"/>
  <c r="A49" i="18"/>
  <c r="K20" i="18"/>
  <c r="K44" i="18" s="1"/>
  <c r="K7" i="18"/>
  <c r="I7" i="18"/>
  <c r="O7" i="18" s="1"/>
  <c r="A4" i="18"/>
  <c r="A3" i="18"/>
  <c r="A2" i="18"/>
  <c r="A1" i="18"/>
  <c r="A49" i="17"/>
  <c r="K20" i="17"/>
  <c r="K44" i="17" s="1"/>
  <c r="K7" i="17"/>
  <c r="I7" i="17"/>
  <c r="O7" i="17" s="1"/>
  <c r="A4" i="17"/>
  <c r="A3" i="17"/>
  <c r="A2" i="17"/>
  <c r="A1" i="17"/>
  <c r="I7" i="9"/>
  <c r="O7" i="9" s="1"/>
  <c r="C6" i="16"/>
  <c r="A139" i="16"/>
  <c r="G109" i="16"/>
  <c r="C108" i="16"/>
  <c r="D81" i="16"/>
  <c r="D111" i="16" s="1"/>
  <c r="G79" i="16"/>
  <c r="D79" i="16"/>
  <c r="C78" i="16"/>
  <c r="G49" i="16"/>
  <c r="C48" i="16"/>
  <c r="G19" i="16"/>
  <c r="D19" i="16"/>
  <c r="C18" i="16"/>
  <c r="H14" i="16"/>
  <c r="H13" i="16"/>
  <c r="H12" i="16"/>
  <c r="H11" i="16"/>
  <c r="A4" i="16"/>
  <c r="A3" i="16"/>
  <c r="A2" i="16"/>
  <c r="A1" i="16"/>
  <c r="C6" i="14"/>
  <c r="A139" i="14"/>
  <c r="G109" i="14"/>
  <c r="C108" i="14"/>
  <c r="D81" i="14"/>
  <c r="D111" i="14" s="1"/>
  <c r="G79" i="14"/>
  <c r="D79" i="14"/>
  <c r="C78" i="14"/>
  <c r="G49" i="14"/>
  <c r="C48" i="14"/>
  <c r="G19" i="14"/>
  <c r="D19" i="14"/>
  <c r="C18" i="14"/>
  <c r="H14" i="14"/>
  <c r="H13" i="14"/>
  <c r="H12" i="14"/>
  <c r="H11" i="14"/>
  <c r="A4" i="14"/>
  <c r="A3" i="14"/>
  <c r="A2" i="14"/>
  <c r="A1" i="14"/>
  <c r="C6" i="13"/>
  <c r="A139" i="13"/>
  <c r="G109" i="13"/>
  <c r="C108" i="13"/>
  <c r="D81" i="13"/>
  <c r="D111" i="13" s="1"/>
  <c r="G79" i="13"/>
  <c r="D79" i="13"/>
  <c r="C78" i="13"/>
  <c r="G49" i="13"/>
  <c r="C48" i="13"/>
  <c r="G19" i="13"/>
  <c r="D19" i="13"/>
  <c r="C18" i="13"/>
  <c r="H14" i="13"/>
  <c r="H13" i="13"/>
  <c r="H12" i="13"/>
  <c r="H11" i="13"/>
  <c r="A4" i="13"/>
  <c r="A3" i="13"/>
  <c r="A2" i="13"/>
  <c r="A1" i="13"/>
  <c r="C6" i="12"/>
  <c r="A139" i="12"/>
  <c r="G109" i="12"/>
  <c r="C108" i="12"/>
  <c r="D81" i="12"/>
  <c r="D111" i="12" s="1"/>
  <c r="G79" i="12"/>
  <c r="D79" i="12"/>
  <c r="C78" i="12"/>
  <c r="G49" i="12"/>
  <c r="C48" i="12"/>
  <c r="G19" i="12"/>
  <c r="D19" i="12"/>
  <c r="C18" i="12"/>
  <c r="H14" i="12"/>
  <c r="H13" i="12"/>
  <c r="H12" i="12"/>
  <c r="H11" i="12"/>
  <c r="A4" i="12"/>
  <c r="A3" i="12"/>
  <c r="A2" i="12"/>
  <c r="A1" i="12"/>
  <c r="I11" i="14" l="1"/>
  <c r="I11" i="12"/>
  <c r="I11" i="16"/>
  <c r="I11" i="13"/>
  <c r="A4" i="9" l="1"/>
  <c r="A59" i="9"/>
  <c r="K54" i="9" l="1"/>
  <c r="A2" i="9"/>
  <c r="A1" i="9"/>
</calcChain>
</file>

<file path=xl/sharedStrings.xml><?xml version="1.0" encoding="utf-8"?>
<sst xmlns="http://schemas.openxmlformats.org/spreadsheetml/2006/main" count="930" uniqueCount="120">
  <si>
    <t>SOFT Y DI LTDA</t>
  </si>
  <si>
    <t>PROPONENTE</t>
  </si>
  <si>
    <t>MINISTERIO DE MINAS Y ENERGÍA</t>
  </si>
  <si>
    <t>NUMERO O NOMBRE DEL CONTRATO</t>
  </si>
  <si>
    <t>FECHA DE INICIO</t>
  </si>
  <si>
    <t>FECHA FINAL</t>
  </si>
  <si>
    <t xml:space="preserve">No. </t>
  </si>
  <si>
    <t>SI</t>
  </si>
  <si>
    <t>ACREDITADA</t>
  </si>
  <si>
    <t>CLAUDIA MARCELA SANDOVAL CRIOLLO</t>
  </si>
  <si>
    <t>Profesional</t>
  </si>
  <si>
    <t>EVALUACIÓN DE CUMPLIMIENTO</t>
  </si>
  <si>
    <t>ACREDITACIÓN EXPERIENCIA ESPECÍFICA MÍNIMA</t>
  </si>
  <si>
    <t>FECHA DE RETIRO</t>
  </si>
  <si>
    <t>DOCUMENTOS REQUERIDOS COMO SOPORTE</t>
  </si>
  <si>
    <t>APORTADO</t>
  </si>
  <si>
    <t>ARCHIVO</t>
  </si>
  <si>
    <t>Certificación laboral</t>
  </si>
  <si>
    <t>FECHA INICIO</t>
  </si>
  <si>
    <t>CRITERIOS PARA OTORGAR CALIFICACIÓN</t>
  </si>
  <si>
    <t>PROFESIONAL</t>
  </si>
  <si>
    <t>PUNTAJE OBTENIDO OFERENTE</t>
  </si>
  <si>
    <t>TOTALPUNTAJE OBTENIDO OFERENTE</t>
  </si>
  <si>
    <t>Cargo</t>
  </si>
  <si>
    <t>Puntaje</t>
  </si>
  <si>
    <t>Datos experiencia adicional</t>
  </si>
  <si>
    <t>ACREDITACIÓN</t>
  </si>
  <si>
    <t>FUNCIONES, OBLIGACIONES O ACTIVIDADES DESEMPEÑADAS</t>
  </si>
  <si>
    <t>NO ACREDITADA
Las actividades relacionadas no refieren asociación explícita con la experiencia específica en los términos definidos en el Pliego de condiciones</t>
  </si>
  <si>
    <t>Registro en Anexo 8</t>
  </si>
  <si>
    <t>ANEXO 8. EXPERIENCIA PROFESIONAL EXPECIFICA ADICIONAL DEL EQUIPO DE TRABAJO.xls</t>
  </si>
  <si>
    <t>CERTIFICADO LABORAL APORTADO</t>
  </si>
  <si>
    <t>ACREDITADA
Se traslapa con la certificación No. 2</t>
  </si>
  <si>
    <t>ANEXO 8C. CERTIFICACIONES EXPECIFICA ADICIONAL DEL EQUIPO DE TRABAJO.pdf</t>
  </si>
  <si>
    <t>ANEXO 8D. CERTIFICACIONES EXPECIFICA ADICIONAL DEL EQUIPO DE TRABAJO.pdf</t>
  </si>
  <si>
    <t>NO ACREDITADA
Certificación aportada no detalla actividades</t>
  </si>
  <si>
    <t>TEMÁTICAS</t>
  </si>
  <si>
    <t>MÁXIMO PUNTAJE</t>
  </si>
  <si>
    <t>PUNTAJE OTORGADO</t>
  </si>
  <si>
    <t>ENTIDAD D19CONTRATANTE O EMPLEADORA</t>
  </si>
  <si>
    <t>EXPERIENCIA ASOCIADA A AL MENOS UNA DE LAS TEMÁTICAS</t>
  </si>
  <si>
    <t>REGISTRO DE EXPERIENCIA EN ANEXO 9
No. Pag.</t>
  </si>
  <si>
    <t>DOCUMENTACIÓN SOPORTE DE LA EXPERIENCIA</t>
  </si>
  <si>
    <t>FECHAS EXTREMAS</t>
  </si>
  <si>
    <t>OBSERVACIÓN</t>
  </si>
  <si>
    <t>INFORMACIÓN SUFICIENTE PARA EVALUACIÓN</t>
  </si>
  <si>
    <t>No. Pag.</t>
  </si>
  <si>
    <t>Contrato 0832 de 2010</t>
  </si>
  <si>
    <t>Gobernación de Casanare</t>
  </si>
  <si>
    <t>OBJETO O FUNCIONES</t>
  </si>
  <si>
    <t>Naeap - Número de años de experiencia adicional válidos para el proponente</t>
  </si>
  <si>
    <t>DOCUMENTACIÓN REQUERIDA</t>
  </si>
  <si>
    <t>APORTADA POR EL PROPONENTE</t>
  </si>
  <si>
    <t>ARCHIVO ANEXO</t>
  </si>
  <si>
    <t>Anexo 9.  Experiencia Específica Adicional del Proponente</t>
  </si>
  <si>
    <t>ANEXO 9. EXPERIENCIA ESPECIFICA ADICIONAL DEL PROPONENTE.pdf</t>
  </si>
  <si>
    <t>Documentación soporte de la experiencia adicional</t>
  </si>
  <si>
    <t>VERIFICACION REQUISITOS TÉCNICOS</t>
  </si>
  <si>
    <t>ACREDITADA
Se traslapa con la certificación No. 1, por tal motivo, para contabilizar la experiencia se tomo como fecha de inicio el día 12/07/2013</t>
  </si>
  <si>
    <t>Calificación Director de Proyecto</t>
  </si>
  <si>
    <t>1 a 3</t>
  </si>
  <si>
    <t>4 a 6</t>
  </si>
  <si>
    <t>7 +</t>
  </si>
  <si>
    <t>Calificación Experto Senior</t>
  </si>
  <si>
    <t xml:space="preserve">Calificación Consultor Funcional </t>
  </si>
  <si>
    <t>Calificación Consultor Analítica de Datos</t>
  </si>
  <si>
    <t>PROYECTOS ADICIONALES DE EXPERIENCIA PROFESIONAL RELACIONADA</t>
  </si>
  <si>
    <t xml:space="preserve">Total proyectos adicionales </t>
  </si>
  <si>
    <t>CUMPLE CON LOS REQUISITOS: SI:1 NO:0</t>
  </si>
  <si>
    <r>
      <t>Contratante:</t>
    </r>
    <r>
      <rPr>
        <sz val="9"/>
        <color rgb="FFFF0000"/>
        <rFont val="Arial"/>
        <family val="2"/>
      </rPr>
      <t xml:space="preserve"> CSI
CONSULTORIAS Y SERVICIOS INTEGRADOS DE INGENIERÍA LTDA</t>
    </r>
    <r>
      <rPr>
        <sz val="9"/>
        <color theme="1"/>
        <rFont val="Arial"/>
        <family val="2"/>
      </rPr>
      <t xml:space="preserve">
Número de contrato/cargo: </t>
    </r>
    <r>
      <rPr>
        <sz val="9"/>
        <color rgb="FFFF0000"/>
        <rFont val="Arial"/>
        <family val="2"/>
      </rPr>
      <t>No aplica</t>
    </r>
  </si>
  <si>
    <r>
      <rPr>
        <sz val="9"/>
        <color theme="1"/>
        <rFont val="Arial"/>
        <family val="2"/>
      </rPr>
      <t xml:space="preserve">Objeto: </t>
    </r>
    <r>
      <rPr>
        <sz val="9"/>
        <color rgb="FFFF0000"/>
        <rFont val="Arial"/>
        <family val="2"/>
      </rPr>
      <t>Asesora en proyectos de manejo de información técnica relacionados con organización, inventario, preservación de información y documentación de los respectivos procesos.
Certificación No refiere actividades u obligaciones.</t>
    </r>
  </si>
  <si>
    <t xml:space="preserve">Contratante: 
Número de contrato/cargo: </t>
  </si>
  <si>
    <t>Contratante: 
Número de contrato/cargo:</t>
  </si>
  <si>
    <t xml:space="preserve">Contratante: </t>
  </si>
  <si>
    <t xml:space="preserve">Contratante:
Número de contrato/cargo: </t>
  </si>
  <si>
    <t>Certificación laboral y/o acta de liquidación</t>
  </si>
  <si>
    <r>
      <t xml:space="preserve">Contratante: </t>
    </r>
    <r>
      <rPr>
        <sz val="9"/>
        <color rgb="FFFF0000"/>
        <rFont val="Arial"/>
        <family val="2"/>
      </rPr>
      <t>Unidad Administrativa Especial Cuerpo Oficial de Bomberos de Bogotá D.C.</t>
    </r>
    <r>
      <rPr>
        <sz val="9"/>
        <color theme="1"/>
        <rFont val="Arial"/>
        <family val="2"/>
      </rPr>
      <t xml:space="preserve">
Número de contrato/cargo: </t>
    </r>
    <r>
      <rPr>
        <sz val="9"/>
        <color rgb="FFFF0000"/>
        <rFont val="Arial"/>
        <family val="2"/>
      </rPr>
      <t>086-2013</t>
    </r>
  </si>
  <si>
    <t>Contratante:
Número de contrato/cargo:</t>
  </si>
  <si>
    <t>ANEXO B1038. EXPERIENCIA PROFESIONAL EXPECIFICA ADICIONAL DEL EQUIPO DE TRABAJO.xls</t>
  </si>
  <si>
    <t>Ncepa*</t>
  </si>
  <si>
    <t>Ncepi*</t>
  </si>
  <si>
    <t>EXPERIENCIA (meses)</t>
  </si>
  <si>
    <r>
      <rPr>
        <u/>
        <sz val="10"/>
        <color rgb="FFFF0000"/>
        <rFont val="Arial"/>
        <family val="2"/>
      </rPr>
      <t>Desarrollo e implementación del módulo de consulta en ambiente web</t>
    </r>
    <r>
      <rPr>
        <sz val="10"/>
        <color rgb="FFFF0000"/>
        <rFont val="Arial"/>
        <family val="2"/>
      </rPr>
      <t xml:space="preserve"> para la serie documental contratos de la Oficina Asesora Jurídica en desarrollo de la Gestión Documental del Departamento de Casanare</t>
    </r>
  </si>
  <si>
    <t xml:space="preserve">*Neapa: Máximo de número de años de experiencia del Proponente que presente mayor número de  certificaciones adicionales </t>
  </si>
  <si>
    <t>*Neapi: Número de años de experiencia adicional válidos para el proponente</t>
  </si>
  <si>
    <t>Diseño y/o construcción de herramientas de consolidación y/o cotejo de información del sector extractivo.</t>
  </si>
  <si>
    <t>Integración de información para el reporte y análisis en Entidades del Estado, como bodegas de datos o sistemas de inteligencia de negocios.</t>
  </si>
  <si>
    <t>Actividades como administrador independiente en el marco de la iniciativa EITI en Colombia o a nivel internacional.</t>
  </si>
  <si>
    <t>Proyectos de Transparencia4.</t>
  </si>
  <si>
    <t>implementación de iniciativas EITI.</t>
  </si>
  <si>
    <t>Análisis de procesos de acceso a la información.</t>
  </si>
  <si>
    <t>Minería de datos, o Análisis de datos”, o “análisis de datos contables”</t>
  </si>
  <si>
    <t>“Consultorías y/o estudios relacionados con GRI (Global Reportan Iniciativa)”</t>
  </si>
  <si>
    <t>2 a 23</t>
  </si>
  <si>
    <t>NO ACREDITADA</t>
  </si>
  <si>
    <t>La experiencia relacionada no cumple con la experiencia asociada requerida.</t>
  </si>
  <si>
    <t xml:space="preserve">En Ejecución </t>
  </si>
  <si>
    <t>El contrato que se pretende acreditar se encuentra vigente no ha terminado, por otra parte, no se adjunta certificación sino contrato y adición.</t>
  </si>
  <si>
    <t xml:space="preserve">CONCURSO DE MERITOS </t>
  </si>
  <si>
    <t>Los OFERENTES podrán obtener hasta veintinueve puntos (29) por experiencia específica adicional demostrada en un máximo de diez (10) certificaciones de proyectos y/o contratos.
Para lo anterior, ésta experiencia se evaluará en proyectos y/o contratos terminados que cumplan con los siguientes criterios:</t>
  </si>
  <si>
    <t>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t>
  </si>
  <si>
    <t>Criterio de Evaluación por Proyecto</t>
  </si>
  <si>
    <t xml:space="preserve">El objeto y/u obligaciones de dicho contrato deberá estar relacionado con al menos uno de los siguientes temas: </t>
  </si>
  <si>
    <t>Consultorías y/o estudios relacionados con:</t>
  </si>
  <si>
    <t>- Diseño y/o construcción de herramientas de consolidación y/o cotejo de información del sector extractivo.</t>
  </si>
  <si>
    <r>
      <t xml:space="preserve">- </t>
    </r>
    <r>
      <rPr>
        <sz val="10"/>
        <color rgb="FF000000"/>
        <rFont val="Work Sans"/>
      </rPr>
      <t>Integración de información para el reporte y análisis en Entidades del Estado, como bodegas de datos o sistemas de inteligencia de negocios.</t>
    </r>
  </si>
  <si>
    <r>
      <t>- A</t>
    </r>
    <r>
      <rPr>
        <sz val="10"/>
        <color rgb="FF000000"/>
        <rFont val="Work Sans"/>
      </rPr>
      <t>ctividades como administrador independiente en el marco de la iniciativa EITI en Colombia o a nivel internacional.</t>
    </r>
  </si>
  <si>
    <t>- Proyectos de Transparencia[1].</t>
  </si>
  <si>
    <t>- implementación de iniciativas EITI.</t>
  </si>
  <si>
    <r>
      <t>-</t>
    </r>
    <r>
      <rPr>
        <sz val="7"/>
        <color rgb="FF000000"/>
        <rFont val="Times New Roman"/>
        <family val="1"/>
      </rPr>
      <t xml:space="preserve">  </t>
    </r>
    <r>
      <rPr>
        <sz val="10"/>
        <color rgb="FF000000"/>
        <rFont val="Work Sans"/>
      </rPr>
      <t>Análisis de procesos de acceso a la información.</t>
    </r>
  </si>
  <si>
    <r>
      <t>-</t>
    </r>
    <r>
      <rPr>
        <sz val="7"/>
        <color rgb="FF000000"/>
        <rFont val="Times New Roman"/>
        <family val="1"/>
      </rPr>
      <t xml:space="preserve">  </t>
    </r>
    <r>
      <rPr>
        <sz val="10"/>
        <color rgb="FF000000"/>
        <rFont val="Work Sans"/>
      </rPr>
      <t>Minería de datos, o Análisis de datos”, o “análisis de datos contables”</t>
    </r>
  </si>
  <si>
    <r>
      <t>-</t>
    </r>
    <r>
      <rPr>
        <sz val="7"/>
        <color rgb="FF000000"/>
        <rFont val="Times New Roman"/>
        <family val="1"/>
      </rPr>
      <t xml:space="preserve">  </t>
    </r>
    <r>
      <rPr>
        <sz val="10"/>
        <color rgb="FF000000"/>
        <rFont val="Work Sans"/>
      </rPr>
      <t>“Consultorías y/o estudios relacionados con GRI (Global Reportan Iniciativa)”</t>
    </r>
  </si>
  <si>
    <t>[1] Se entenderá por transparencia los lineamientos y recomendaciones desarrollados por organizaciones internacionales de cooperación estatal como la Organización de Estados Americanos OEA y la Organización para la Cooperación y el Desarrollo Económico OECD, y de organizaciones de la sociedad civil como Transparencia Internacional y Transparencia por Colombia; en temas como anticorrupción, lavado de activos, financiación del terrorismo y buenas prácticas empresariales.</t>
  </si>
  <si>
    <t>ENTIDAD CONTRATANTE O EMPLEADORA</t>
  </si>
  <si>
    <t>dd/mm/aa</t>
  </si>
  <si>
    <t xml:space="preserve">La experiencia relacionada cumple con la experiencia asociada de: </t>
  </si>
  <si>
    <t>ANEXO.  EXPERIENCIA ESPECÍFICA ADICIONAL DEL PROPONENTE (CALIFICABLE)</t>
  </si>
  <si>
    <t>MÁXIMO PUNTAJE (Para diligenciar entidad contratante)</t>
  </si>
  <si>
    <t>Ncepa* (Para diligenciar entidad contratante)</t>
  </si>
  <si>
    <t>PUNTAJE OTORGADO (Para diligenciar entidad contratante)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</si>
</sst>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quot;$&quot;\ #,##0"/>
    <numFmt numFmtId="165" formatCode="0.0"/>
    <numFmt numFmtId="166" formatCode="#,##0.0"/>
  </numFmts>
  <fonts count="41">
    <font>
      <sz val="11"/>
      <color theme="1"/>
      <name val="Calibri"/>
      <family val="2"/>
      <scheme val="minor"/>
    </font>
    <font>
      <sz val="11"/>
      <color theme="1"/>
      <name val="Calibri"/>
      <family val="2"/>
      <scheme val="minor"/>
    </font>
    <font>
      <sz val="10"/>
      <color theme="1"/>
      <name val="Arial"/>
      <family val="2"/>
    </font>
    <font>
      <b/>
      <sz val="10"/>
      <color theme="1"/>
      <name val="Arial"/>
      <family val="2"/>
    </font>
    <font>
      <b/>
      <sz val="11"/>
      <color theme="1"/>
      <name val="Arial"/>
      <family val="2"/>
    </font>
    <font>
      <sz val="11"/>
      <color theme="1"/>
      <name val="Arial"/>
      <family val="2"/>
    </font>
    <font>
      <sz val="9"/>
      <name val="Arial"/>
      <family val="2"/>
    </font>
    <font>
      <b/>
      <sz val="9"/>
      <name val="Arial"/>
      <family val="2"/>
    </font>
    <font>
      <sz val="9"/>
      <color theme="1"/>
      <name val="Arial"/>
      <family val="2"/>
    </font>
    <font>
      <b/>
      <sz val="8"/>
      <color theme="1"/>
      <name val="Arial"/>
      <family val="2"/>
    </font>
    <font>
      <i/>
      <sz val="9"/>
      <color theme="1"/>
      <name val="Arial"/>
      <family val="2"/>
    </font>
    <font>
      <b/>
      <sz val="9"/>
      <color theme="1"/>
      <name val="Arial"/>
      <family val="2"/>
    </font>
    <font>
      <sz val="12"/>
      <color theme="1"/>
      <name val="Calibri"/>
      <family val="2"/>
      <scheme val="minor"/>
    </font>
    <font>
      <b/>
      <sz val="16"/>
      <color theme="1"/>
      <name val="Arial"/>
      <family val="2"/>
    </font>
    <font>
      <b/>
      <sz val="9"/>
      <color rgb="FF000000"/>
      <name val="Arial"/>
      <family val="2"/>
    </font>
    <font>
      <sz val="9"/>
      <color rgb="FF000000"/>
      <name val="Arial"/>
      <family val="2"/>
    </font>
    <font>
      <sz val="8"/>
      <color rgb="FF000000"/>
      <name val="Arial"/>
      <family val="2"/>
    </font>
    <font>
      <b/>
      <sz val="8"/>
      <color rgb="FF000000"/>
      <name val="Arial"/>
      <family val="2"/>
    </font>
    <font>
      <u/>
      <sz val="9"/>
      <name val="Arial"/>
      <family val="2"/>
    </font>
    <font>
      <b/>
      <sz val="9"/>
      <color rgb="FFFF0000"/>
      <name val="Arial"/>
      <family val="2"/>
    </font>
    <font>
      <sz val="9"/>
      <color rgb="FFFF0000"/>
      <name val="Arial"/>
      <family val="2"/>
    </font>
    <font>
      <b/>
      <sz val="14"/>
      <color theme="1"/>
      <name val="Arial"/>
      <family val="2"/>
    </font>
    <font>
      <sz val="9"/>
      <color theme="4"/>
      <name val="Arial"/>
      <family val="2"/>
    </font>
    <font>
      <b/>
      <sz val="14"/>
      <color rgb="FF000000"/>
      <name val="Arial"/>
      <family val="2"/>
    </font>
    <font>
      <sz val="8"/>
      <color rgb="FFFF0000"/>
      <name val="Arial"/>
      <family val="2"/>
    </font>
    <font>
      <b/>
      <sz val="14"/>
      <color rgb="FFFF0000"/>
      <name val="Arial"/>
      <family val="2"/>
    </font>
    <font>
      <sz val="10"/>
      <color rgb="FFFF0000"/>
      <name val="Arial"/>
      <family val="2"/>
    </font>
    <font>
      <u/>
      <sz val="10"/>
      <color rgb="FFFF0000"/>
      <name val="Arial"/>
      <family val="2"/>
    </font>
    <font>
      <sz val="10"/>
      <color rgb="FF000000"/>
      <name val="Arial"/>
      <family val="2"/>
    </font>
    <font>
      <sz val="10"/>
      <name val="Arial"/>
      <family val="2"/>
    </font>
    <font>
      <u/>
      <sz val="10"/>
      <name val="Arial"/>
      <family val="2"/>
    </font>
    <font>
      <b/>
      <sz val="11"/>
      <color theme="0"/>
      <name val="Arial"/>
      <family val="2"/>
    </font>
    <font>
      <b/>
      <sz val="10"/>
      <color theme="1"/>
      <name val="Work Sans"/>
    </font>
    <font>
      <sz val="10"/>
      <color theme="1"/>
      <name val="Work Sans"/>
    </font>
    <font>
      <u/>
      <sz val="10"/>
      <color theme="1"/>
      <name val="Work Sans"/>
    </font>
    <font>
      <sz val="10"/>
      <color rgb="FF000000"/>
      <name val="Work Sans"/>
    </font>
    <font>
      <sz val="10"/>
      <name val="Work Sans"/>
    </font>
    <font>
      <sz val="7"/>
      <color rgb="FF000000"/>
      <name val="Times New Roman"/>
      <family val="1"/>
    </font>
    <font>
      <u/>
      <sz val="11"/>
      <color theme="10"/>
      <name val="Calibri"/>
      <family val="2"/>
      <scheme val="minor"/>
    </font>
    <font>
      <u/>
      <sz val="8"/>
      <color theme="10"/>
      <name val="Calibri"/>
      <family val="2"/>
      <scheme val="minor"/>
    </font>
    <font>
      <sz val="8"/>
      <color rgb="FF0070C0"/>
      <name val="Arial"/>
      <family val="2"/>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1" tint="0.14999847407452621"/>
        <bgColor indexed="64"/>
      </patternFill>
    </fill>
    <fill>
      <patternFill patternType="solid">
        <fgColor rgb="FF92D050"/>
        <bgColor indexed="64"/>
      </patternFill>
    </fill>
    <fill>
      <patternFill patternType="solid">
        <fgColor theme="5" tint="0.79998168889431442"/>
        <bgColor indexed="64"/>
      </patternFill>
    </fill>
    <fill>
      <patternFill patternType="solid">
        <fgColor rgb="FF0070C0"/>
        <bgColor indexed="64"/>
      </patternFill>
    </fill>
    <fill>
      <patternFill patternType="solid">
        <fgColor rgb="FFF2F2F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41" fontId="1" fillId="0" borderId="0" applyFont="0" applyFill="0" applyBorder="0" applyAlignment="0" applyProtection="0"/>
    <xf numFmtId="41" fontId="1" fillId="0" borderId="0" applyFont="0" applyFill="0" applyBorder="0" applyAlignment="0" applyProtection="0"/>
    <xf numFmtId="0" fontId="12" fillId="0" borderId="0"/>
    <xf numFmtId="0" fontId="29" fillId="0" borderId="0"/>
    <xf numFmtId="0" fontId="38" fillId="0" borderId="0" applyNumberFormat="0" applyFill="0" applyBorder="0" applyAlignment="0" applyProtection="0"/>
  </cellStyleXfs>
  <cellXfs count="414">
    <xf numFmtId="0" fontId="0" fillId="0" borderId="0" xfId="0"/>
    <xf numFmtId="0" fontId="5" fillId="0" borderId="0" xfId="0" applyFont="1"/>
    <xf numFmtId="0" fontId="8" fillId="0" borderId="0" xfId="0" applyFont="1"/>
    <xf numFmtId="0" fontId="2" fillId="0" borderId="0" xfId="0" applyFont="1"/>
    <xf numFmtId="0" fontId="7" fillId="3" borderId="1" xfId="0" applyFont="1" applyFill="1" applyBorder="1" applyAlignment="1">
      <alignment horizontal="center" vertical="center" wrapText="1"/>
    </xf>
    <xf numFmtId="0" fontId="4" fillId="0" borderId="0" xfId="0" applyFont="1" applyAlignment="1">
      <alignment horizontal="left"/>
    </xf>
    <xf numFmtId="0" fontId="8" fillId="0" borderId="0" xfId="0" applyFont="1" applyFill="1" applyBorder="1" applyAlignment="1">
      <alignment vertical="top" wrapText="1"/>
    </xf>
    <xf numFmtId="0" fontId="15" fillId="2" borderId="1" xfId="0" applyFont="1" applyFill="1" applyBorder="1" applyAlignment="1">
      <alignment vertical="center" wrapText="1"/>
    </xf>
    <xf numFmtId="14" fontId="6" fillId="0" borderId="1" xfId="0" applyNumberFormat="1" applyFont="1" applyFill="1" applyBorder="1" applyAlignment="1">
      <alignment horizontal="center" vertical="top" wrapText="1"/>
    </xf>
    <xf numFmtId="0" fontId="11" fillId="0" borderId="0" xfId="0" applyFont="1" applyAlignment="1"/>
    <xf numFmtId="0" fontId="5" fillId="0" borderId="0" xfId="0" applyFont="1" applyAlignment="1">
      <alignment horizontal="left" vertical="top"/>
    </xf>
    <xf numFmtId="0" fontId="2" fillId="0" borderId="1" xfId="0" applyFont="1" applyBorder="1" applyAlignment="1">
      <alignment horizontal="center" vertical="top" wrapText="1"/>
    </xf>
    <xf numFmtId="0" fontId="2" fillId="0" borderId="1" xfId="0" applyFont="1" applyFill="1" applyBorder="1" applyAlignment="1">
      <alignment horizontal="center" vertical="top" wrapText="1"/>
    </xf>
    <xf numFmtId="0" fontId="11" fillId="3" borderId="1" xfId="0" applyFont="1" applyFill="1" applyBorder="1" applyAlignment="1">
      <alignment horizontal="center" vertical="center"/>
    </xf>
    <xf numFmtId="0" fontId="3" fillId="0" borderId="0" xfId="0" applyFont="1" applyAlignment="1"/>
    <xf numFmtId="0" fontId="8" fillId="0" borderId="1" xfId="0" applyFont="1" applyBorder="1" applyAlignment="1">
      <alignment horizontal="center" vertical="top"/>
    </xf>
    <xf numFmtId="0" fontId="8" fillId="0" borderId="1" xfId="0" applyFont="1" applyBorder="1" applyAlignment="1">
      <alignment horizontal="center"/>
    </xf>
    <xf numFmtId="2" fontId="15" fillId="2" borderId="1" xfId="0" applyNumberFormat="1" applyFont="1" applyFill="1" applyBorder="1" applyAlignment="1">
      <alignment horizontal="center" vertical="center" wrapText="1"/>
    </xf>
    <xf numFmtId="14" fontId="8" fillId="0" borderId="1" xfId="0" applyNumberFormat="1" applyFont="1" applyFill="1" applyBorder="1" applyAlignment="1">
      <alignment horizontal="center" vertical="top" wrapText="1"/>
    </xf>
    <xf numFmtId="165" fontId="15" fillId="2" borderId="1" xfId="0" applyNumberFormat="1" applyFont="1" applyFill="1" applyBorder="1" applyAlignment="1">
      <alignment horizontal="left" vertical="center" wrapText="1"/>
    </xf>
    <xf numFmtId="0" fontId="11" fillId="0" borderId="6" xfId="0" applyFont="1" applyFill="1" applyBorder="1" applyAlignment="1">
      <alignment horizontal="left"/>
    </xf>
    <xf numFmtId="165" fontId="8" fillId="0" borderId="6" xfId="0" applyNumberFormat="1" applyFont="1" applyFill="1" applyBorder="1" applyAlignment="1">
      <alignment horizontal="center" vertical="center"/>
    </xf>
    <xf numFmtId="0" fontId="11" fillId="0" borderId="6" xfId="0" applyFont="1" applyFill="1" applyBorder="1" applyAlignment="1">
      <alignment horizontal="left" vertical="center" wrapText="1"/>
    </xf>
    <xf numFmtId="0" fontId="19" fillId="0" borderId="6" xfId="0" applyFont="1" applyFill="1" applyBorder="1" applyAlignment="1">
      <alignment vertical="center" wrapText="1"/>
    </xf>
    <xf numFmtId="0" fontId="11" fillId="0" borderId="0" xfId="0" applyFont="1" applyFill="1" applyBorder="1" applyAlignment="1">
      <alignment horizontal="left"/>
    </xf>
    <xf numFmtId="165" fontId="8" fillId="0" borderId="0" xfId="0" applyNumberFormat="1" applyFont="1" applyFill="1" applyBorder="1" applyAlignment="1">
      <alignment horizontal="center" vertical="center"/>
    </xf>
    <xf numFmtId="0" fontId="11"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4" fillId="3" borderId="1" xfId="0" applyFont="1" applyFill="1" applyBorder="1" applyAlignment="1">
      <alignment horizontal="center" vertical="top" wrapText="1"/>
    </xf>
    <xf numFmtId="0" fontId="4" fillId="3" borderId="1" xfId="0" applyFont="1" applyFill="1" applyBorder="1" applyAlignment="1">
      <alignment vertical="center"/>
    </xf>
    <xf numFmtId="0" fontId="4" fillId="3" borderId="2" xfId="0" applyFont="1" applyFill="1" applyBorder="1" applyAlignment="1">
      <alignment vertical="center"/>
    </xf>
    <xf numFmtId="0" fontId="5" fillId="0" borderId="0" xfId="0" applyFont="1" applyBorder="1" applyAlignment="1">
      <alignment horizontal="left" vertical="top"/>
    </xf>
    <xf numFmtId="15" fontId="2" fillId="0" borderId="1" xfId="0" applyNumberFormat="1" applyFont="1" applyBorder="1" applyAlignment="1">
      <alignment horizontal="left" vertical="top" wrapText="1"/>
    </xf>
    <xf numFmtId="166" fontId="2" fillId="0" borderId="1" xfId="0" applyNumberFormat="1" applyFont="1" applyBorder="1" applyAlignment="1">
      <alignment horizontal="center" vertical="top" wrapText="1"/>
    </xf>
    <xf numFmtId="164" fontId="2" fillId="0" borderId="1" xfId="0" applyNumberFormat="1" applyFont="1" applyFill="1" applyBorder="1" applyAlignment="1">
      <alignment horizontal="left" vertical="top" wrapText="1"/>
    </xf>
    <xf numFmtId="0" fontId="2" fillId="0" borderId="1" xfId="0" quotePrefix="1" applyFont="1" applyFill="1" applyBorder="1" applyAlignment="1">
      <alignment horizontal="center" vertical="top" wrapText="1"/>
    </xf>
    <xf numFmtId="16" fontId="2" fillId="0" borderId="1" xfId="0" quotePrefix="1" applyNumberFormat="1" applyFont="1" applyFill="1" applyBorder="1" applyAlignment="1">
      <alignment horizontal="center" vertical="top" wrapText="1"/>
    </xf>
    <xf numFmtId="16" fontId="2" fillId="0" borderId="1" xfId="0" quotePrefix="1" applyNumberFormat="1" applyFont="1" applyBorder="1" applyAlignment="1">
      <alignment horizontal="center" vertical="top" wrapText="1"/>
    </xf>
    <xf numFmtId="0" fontId="2" fillId="0" borderId="1" xfId="0" quotePrefix="1" applyFont="1" applyBorder="1" applyAlignment="1">
      <alignment horizontal="center" vertical="top" wrapText="1"/>
    </xf>
    <xf numFmtId="0" fontId="15" fillId="2" borderId="0" xfId="0" applyFont="1" applyFill="1" applyBorder="1" applyAlignment="1">
      <alignment horizontal="left" vertical="top" wrapText="1"/>
    </xf>
    <xf numFmtId="0" fontId="4" fillId="0" borderId="0" xfId="0" applyFont="1" applyAlignment="1">
      <alignment horizontal="center"/>
    </xf>
    <xf numFmtId="0" fontId="15" fillId="2" borderId="2" xfId="0" applyFont="1" applyFill="1" applyBorder="1" applyAlignment="1">
      <alignment vertical="top" wrapText="1"/>
    </xf>
    <xf numFmtId="0" fontId="14" fillId="3" borderId="8" xfId="0" applyFont="1" applyFill="1" applyBorder="1" applyAlignment="1">
      <alignment vertical="center" wrapText="1"/>
    </xf>
    <xf numFmtId="0" fontId="14" fillId="3" borderId="15" xfId="0" applyFont="1" applyFill="1" applyBorder="1" applyAlignment="1">
      <alignment vertical="center" wrapText="1"/>
    </xf>
    <xf numFmtId="0" fontId="14" fillId="3" borderId="1" xfId="0" applyFont="1" applyFill="1" applyBorder="1" applyAlignment="1">
      <alignment vertical="top" wrapText="1"/>
    </xf>
    <xf numFmtId="0" fontId="14" fillId="3" borderId="1" xfId="0" applyFont="1" applyFill="1" applyBorder="1" applyAlignment="1">
      <alignment vertical="center" wrapText="1"/>
    </xf>
    <xf numFmtId="0" fontId="15" fillId="2" borderId="1" xfId="0" applyFont="1" applyFill="1" applyBorder="1" applyAlignment="1">
      <alignment vertical="top" wrapText="1"/>
    </xf>
    <xf numFmtId="0" fontId="14" fillId="3" borderId="2" xfId="0" applyFont="1" applyFill="1" applyBorder="1" applyAlignment="1">
      <alignment vertical="top" wrapText="1"/>
    </xf>
    <xf numFmtId="0" fontId="11" fillId="0" borderId="0" xfId="0" applyFont="1" applyAlignment="1">
      <alignment horizontal="center"/>
    </xf>
    <xf numFmtId="0" fontId="7" fillId="3" borderId="1" xfId="0" applyFont="1" applyFill="1" applyBorder="1" applyAlignment="1">
      <alignment horizontal="center" vertical="center" textRotation="90" wrapText="1"/>
    </xf>
    <xf numFmtId="0" fontId="2" fillId="3" borderId="2" xfId="0" applyFont="1" applyFill="1" applyBorder="1" applyAlignment="1">
      <alignment horizontal="center" vertical="top" wrapText="1"/>
    </xf>
    <xf numFmtId="0" fontId="2" fillId="0" borderId="1" xfId="0" applyFont="1" applyFill="1" applyBorder="1" applyAlignment="1">
      <alignment horizontal="left" vertical="top" wrapText="1"/>
    </xf>
    <xf numFmtId="0" fontId="10" fillId="0" borderId="0" xfId="0" quotePrefix="1" applyFont="1" applyBorder="1" applyAlignment="1">
      <alignment vertical="top" wrapText="1"/>
    </xf>
    <xf numFmtId="0" fontId="8" fillId="5" borderId="1" xfId="0" applyFont="1" applyFill="1" applyBorder="1" applyAlignment="1">
      <alignment horizontal="center"/>
    </xf>
    <xf numFmtId="0" fontId="14" fillId="2" borderId="1" xfId="0" applyFont="1" applyFill="1" applyBorder="1" applyAlignment="1">
      <alignment vertical="center" wrapText="1"/>
    </xf>
    <xf numFmtId="0" fontId="15" fillId="6" borderId="2" xfId="0" applyFont="1" applyFill="1" applyBorder="1" applyAlignment="1">
      <alignment vertical="top" wrapText="1"/>
    </xf>
    <xf numFmtId="0" fontId="15" fillId="6" borderId="6" xfId="0" applyFont="1" applyFill="1" applyBorder="1" applyAlignment="1">
      <alignment vertical="top" wrapText="1"/>
    </xf>
    <xf numFmtId="0" fontId="15" fillId="6" borderId="6" xfId="0" applyFont="1" applyFill="1" applyBorder="1" applyAlignment="1">
      <alignment horizontal="center" vertical="top" wrapText="1"/>
    </xf>
    <xf numFmtId="0" fontId="16" fillId="6" borderId="11" xfId="0" applyFont="1" applyFill="1" applyBorder="1" applyAlignment="1">
      <alignment vertical="top" wrapText="1"/>
    </xf>
    <xf numFmtId="0" fontId="16" fillId="6" borderId="15" xfId="0" applyFont="1" applyFill="1" applyBorder="1" applyAlignment="1">
      <alignment vertical="top" wrapText="1"/>
    </xf>
    <xf numFmtId="0" fontId="2" fillId="5" borderId="1" xfId="0" applyFont="1" applyFill="1" applyBorder="1" applyAlignment="1">
      <alignment horizontal="left" vertical="top" wrapText="1"/>
    </xf>
    <xf numFmtId="14" fontId="20" fillId="0" borderId="1" xfId="0" applyNumberFormat="1" applyFont="1" applyFill="1" applyBorder="1" applyAlignment="1">
      <alignment horizontal="center" vertical="top" wrapText="1"/>
    </xf>
    <xf numFmtId="0" fontId="20" fillId="2" borderId="1" xfId="0" applyFont="1" applyFill="1" applyBorder="1" applyAlignment="1">
      <alignment horizontal="center" vertical="center" wrapText="1"/>
    </xf>
    <xf numFmtId="0" fontId="26" fillId="5" borderId="1" xfId="0" applyFont="1" applyFill="1" applyBorder="1" applyAlignment="1">
      <alignment horizontal="left" vertical="top" wrapText="1"/>
    </xf>
    <xf numFmtId="0" fontId="26" fillId="0" borderId="1" xfId="0" applyFont="1" applyFill="1" applyBorder="1" applyAlignment="1">
      <alignment horizontal="left" vertical="top" wrapText="1"/>
    </xf>
    <xf numFmtId="0" fontId="26" fillId="0" borderId="1" xfId="0" applyFont="1" applyFill="1" applyBorder="1" applyAlignment="1">
      <alignment horizontal="center" vertical="top" wrapText="1"/>
    </xf>
    <xf numFmtId="0" fontId="26" fillId="0" borderId="1" xfId="0" applyFont="1" applyBorder="1" applyAlignment="1">
      <alignment horizontal="center" vertical="top" wrapText="1"/>
    </xf>
    <xf numFmtId="15" fontId="26" fillId="0" borderId="1" xfId="0" applyNumberFormat="1" applyFont="1" applyBorder="1" applyAlignment="1">
      <alignment horizontal="left" vertical="top" wrapText="1"/>
    </xf>
    <xf numFmtId="166" fontId="26" fillId="0" borderId="1" xfId="0" applyNumberFormat="1" applyFont="1" applyBorder="1" applyAlignment="1">
      <alignment horizontal="center" vertical="top" wrapText="1"/>
    </xf>
    <xf numFmtId="164" fontId="26" fillId="0" borderId="1" xfId="0" applyNumberFormat="1" applyFont="1" applyFill="1" applyBorder="1" applyAlignment="1">
      <alignment horizontal="left" vertical="top" wrapText="1"/>
    </xf>
    <xf numFmtId="0" fontId="26" fillId="0" borderId="1" xfId="0" quotePrefix="1" applyFont="1" applyFill="1" applyBorder="1" applyAlignment="1">
      <alignment horizontal="center" vertical="top" wrapText="1"/>
    </xf>
    <xf numFmtId="0" fontId="7"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5" fillId="0" borderId="0" xfId="0" applyFont="1" applyAlignment="1">
      <alignment horizontal="center" vertical="center"/>
    </xf>
    <xf numFmtId="0" fontId="29" fillId="5" borderId="1" xfId="0" applyFont="1" applyFill="1" applyBorder="1" applyAlignment="1">
      <alignment horizontal="left" vertical="center" wrapText="1"/>
    </xf>
    <xf numFmtId="0" fontId="29" fillId="0" borderId="1" xfId="0" applyFont="1" applyBorder="1" applyAlignment="1">
      <alignment horizontal="center" vertical="center" wrapText="1"/>
    </xf>
    <xf numFmtId="15" fontId="29" fillId="0" borderId="1" xfId="0" applyNumberFormat="1" applyFont="1" applyBorder="1" applyAlignment="1">
      <alignment horizontal="left" vertical="center" wrapText="1"/>
    </xf>
    <xf numFmtId="166" fontId="29" fillId="0" borderId="1" xfId="0" applyNumberFormat="1" applyFont="1" applyBorder="1" applyAlignment="1">
      <alignment horizontal="center" vertical="center" wrapText="1"/>
    </xf>
    <xf numFmtId="0" fontId="2" fillId="5" borderId="1" xfId="0" applyFont="1" applyFill="1" applyBorder="1" applyAlignment="1">
      <alignment horizontal="left" vertical="center" wrapText="1"/>
    </xf>
    <xf numFmtId="15" fontId="2" fillId="0" borderId="1" xfId="0" applyNumberFormat="1" applyFont="1" applyBorder="1" applyAlignment="1">
      <alignment horizontal="left" vertical="center" wrapText="1"/>
    </xf>
    <xf numFmtId="164" fontId="2" fillId="7" borderId="1" xfId="0" applyNumberFormat="1" applyFont="1" applyFill="1" applyBorder="1" applyAlignment="1">
      <alignment horizontal="left" vertical="center" wrapText="1"/>
    </xf>
    <xf numFmtId="164" fontId="2" fillId="7" borderId="1" xfId="0" applyNumberFormat="1" applyFont="1" applyFill="1" applyBorder="1" applyAlignment="1">
      <alignment horizontal="center" vertical="center" wrapText="1"/>
    </xf>
    <xf numFmtId="0" fontId="29" fillId="0" borderId="1" xfId="0" applyFont="1" applyBorder="1" applyAlignment="1">
      <alignment horizontal="left" vertical="center" wrapText="1"/>
    </xf>
    <xf numFmtId="164" fontId="29" fillId="7" borderId="1" xfId="0" applyNumberFormat="1" applyFont="1" applyFill="1" applyBorder="1" applyAlignment="1">
      <alignment horizontal="center" vertical="center" wrapText="1"/>
    </xf>
    <xf numFmtId="0" fontId="2" fillId="0" borderId="1" xfId="0" applyFont="1" applyBorder="1" applyAlignment="1">
      <alignment horizontal="left" vertical="center" wrapText="1"/>
    </xf>
    <xf numFmtId="164" fontId="26" fillId="8" borderId="1" xfId="0" applyNumberFormat="1" applyFont="1" applyFill="1" applyBorder="1" applyAlignment="1">
      <alignment horizontal="center" vertical="center" wrapText="1"/>
    </xf>
    <xf numFmtId="0" fontId="4" fillId="0" borderId="0" xfId="0" applyFont="1" applyAlignment="1">
      <alignment horizontal="left" vertical="center"/>
    </xf>
    <xf numFmtId="0" fontId="5" fillId="0" borderId="0" xfId="0" applyFont="1" applyAlignment="1">
      <alignment vertical="center"/>
    </xf>
    <xf numFmtId="0" fontId="5" fillId="0" borderId="0" xfId="0" applyFont="1" applyBorder="1" applyAlignment="1">
      <alignment horizontal="left" vertical="center"/>
    </xf>
    <xf numFmtId="0" fontId="11" fillId="0" borderId="0" xfId="0" applyFont="1" applyAlignment="1">
      <alignment horizontal="center" vertical="center"/>
    </xf>
    <xf numFmtId="0" fontId="4" fillId="0" borderId="0" xfId="0" applyFont="1" applyAlignment="1">
      <alignment horizontal="center" vertical="center"/>
    </xf>
    <xf numFmtId="0" fontId="29"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16" fontId="2" fillId="0" borderId="1" xfId="0" quotePrefix="1"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6" fillId="5" borderId="1" xfId="0" applyFont="1" applyFill="1" applyBorder="1" applyAlignment="1">
      <alignment horizontal="left" vertical="center" wrapText="1"/>
    </xf>
    <xf numFmtId="0" fontId="26" fillId="0" borderId="1" xfId="0" applyFont="1" applyBorder="1" applyAlignment="1">
      <alignment horizontal="left" vertical="center" wrapText="1"/>
    </xf>
    <xf numFmtId="0" fontId="26" fillId="0" borderId="1" xfId="0" applyFont="1" applyBorder="1" applyAlignment="1">
      <alignment horizontal="center" vertical="center" wrapText="1"/>
    </xf>
    <xf numFmtId="0" fontId="26" fillId="0" borderId="1" xfId="0" quotePrefix="1" applyFont="1" applyBorder="1" applyAlignment="1">
      <alignment horizontal="center" vertical="center" wrapText="1"/>
    </xf>
    <xf numFmtId="15" fontId="26" fillId="0" borderId="1" xfId="0" applyNumberFormat="1" applyFont="1" applyBorder="1" applyAlignment="1">
      <alignment horizontal="left" vertical="center" wrapText="1"/>
    </xf>
    <xf numFmtId="166" fontId="26" fillId="0" borderId="1" xfId="0" applyNumberFormat="1" applyFont="1" applyBorder="1" applyAlignment="1">
      <alignment horizontal="center" vertical="center" wrapText="1"/>
    </xf>
    <xf numFmtId="164" fontId="26" fillId="8" borderId="1" xfId="0" applyNumberFormat="1" applyFont="1" applyFill="1" applyBorder="1" applyAlignment="1">
      <alignment horizontal="left" vertical="center" wrapText="1"/>
    </xf>
    <xf numFmtId="0" fontId="2" fillId="3" borderId="2" xfId="0" applyFont="1" applyFill="1" applyBorder="1" applyAlignment="1">
      <alignment horizontal="center" vertical="center" wrapText="1"/>
    </xf>
    <xf numFmtId="0" fontId="15" fillId="2" borderId="0" xfId="0" applyFont="1" applyFill="1" applyBorder="1" applyAlignment="1">
      <alignment horizontal="left" vertical="center" wrapText="1"/>
    </xf>
    <xf numFmtId="0" fontId="10" fillId="0" borderId="0" xfId="0" quotePrefix="1" applyFont="1" applyBorder="1" applyAlignment="1">
      <alignment vertical="center" wrapText="1"/>
    </xf>
    <xf numFmtId="0" fontId="5" fillId="0" borderId="0" xfId="0" applyFont="1" applyAlignment="1">
      <alignment horizontal="left" vertical="center"/>
    </xf>
    <xf numFmtId="0" fontId="21" fillId="0" borderId="0" xfId="0" applyFont="1" applyBorder="1" applyAlignment="1">
      <alignment horizontal="center" vertical="center"/>
    </xf>
    <xf numFmtId="0" fontId="5" fillId="0" borderId="0" xfId="0" applyFont="1" applyAlignment="1">
      <alignment horizontal="left" wrapText="1"/>
    </xf>
    <xf numFmtId="2" fontId="26" fillId="0" borderId="1" xfId="0" applyNumberFormat="1" applyFont="1" applyBorder="1" applyAlignment="1">
      <alignment horizontal="center" vertical="center" wrapText="1"/>
    </xf>
    <xf numFmtId="0" fontId="39" fillId="0" borderId="1" xfId="5" applyFont="1" applyBorder="1" applyAlignment="1">
      <alignment horizontal="left" vertical="center" wrapText="1"/>
    </xf>
    <xf numFmtId="0" fontId="32" fillId="10" borderId="1" xfId="0" applyFont="1" applyFill="1" applyBorder="1" applyAlignment="1">
      <alignment horizontal="center" vertical="center"/>
    </xf>
    <xf numFmtId="0" fontId="33" fillId="0" borderId="1" xfId="0" applyFont="1" applyBorder="1" applyAlignment="1">
      <alignment horizontal="left" vertical="center" wrapText="1"/>
    </xf>
    <xf numFmtId="0" fontId="34" fillId="0" borderId="1" xfId="0" applyFont="1" applyBorder="1" applyAlignment="1">
      <alignment horizontal="left" vertical="center" wrapText="1"/>
    </xf>
    <xf numFmtId="0" fontId="35" fillId="0" borderId="1" xfId="0" applyFont="1" applyBorder="1" applyAlignment="1">
      <alignment horizontal="left" vertical="center" wrapText="1"/>
    </xf>
    <xf numFmtId="0" fontId="36" fillId="0" borderId="1" xfId="0" applyFont="1" applyBorder="1" applyAlignment="1">
      <alignment horizontal="left" vertical="center" wrapText="1"/>
    </xf>
    <xf numFmtId="0" fontId="28" fillId="0" borderId="1" xfId="0" applyFont="1" applyBorder="1" applyAlignment="1">
      <alignment horizontal="left" vertical="center" wrapText="1"/>
    </xf>
    <xf numFmtId="0" fontId="5" fillId="0" borderId="0" xfId="0" applyFont="1" applyAlignment="1">
      <alignment horizontal="left" wrapText="1"/>
    </xf>
    <xf numFmtId="0" fontId="31" fillId="9" borderId="0" xfId="0" applyFont="1" applyFill="1" applyAlignment="1">
      <alignment horizontal="center" wrapText="1"/>
    </xf>
    <xf numFmtId="0" fontId="4" fillId="0" borderId="0" xfId="0" applyFont="1" applyAlignment="1">
      <alignment horizontal="center"/>
    </xf>
    <xf numFmtId="0" fontId="5" fillId="0" borderId="0" xfId="3" applyFont="1" applyAlignment="1">
      <alignment horizontal="left" vertical="center" wrapText="1"/>
    </xf>
    <xf numFmtId="0" fontId="15" fillId="2" borderId="2" xfId="0" applyFont="1" applyFill="1" applyBorder="1" applyAlignment="1">
      <alignment vertical="top" wrapText="1"/>
    </xf>
    <xf numFmtId="0" fontId="15" fillId="2" borderId="6" xfId="0" applyFont="1" applyFill="1" applyBorder="1" applyAlignment="1">
      <alignment vertical="top" wrapText="1"/>
    </xf>
    <xf numFmtId="0" fontId="15" fillId="2" borderId="7" xfId="0" applyFont="1" applyFill="1" applyBorder="1" applyAlignment="1">
      <alignment vertical="top" wrapText="1"/>
    </xf>
    <xf numFmtId="0" fontId="20" fillId="2" borderId="2" xfId="0" applyFont="1" applyFill="1" applyBorder="1" applyAlignment="1">
      <alignment horizontal="center" vertical="top" wrapText="1"/>
    </xf>
    <xf numFmtId="0" fontId="20" fillId="2" borderId="7" xfId="0" applyFont="1" applyFill="1" applyBorder="1" applyAlignment="1">
      <alignment horizontal="center" vertical="top" wrapText="1"/>
    </xf>
    <xf numFmtId="0" fontId="24" fillId="2" borderId="14" xfId="0" applyFont="1" applyFill="1" applyBorder="1" applyAlignment="1">
      <alignment vertical="top" wrapText="1"/>
    </xf>
    <xf numFmtId="0" fontId="24" fillId="2" borderId="11" xfId="0" applyFont="1" applyFill="1" applyBorder="1" applyAlignment="1">
      <alignment vertical="top" wrapText="1"/>
    </xf>
    <xf numFmtId="0" fontId="24" fillId="2" borderId="15" xfId="0" applyFont="1" applyFill="1" applyBorder="1" applyAlignment="1">
      <alignment vertical="top" wrapText="1"/>
    </xf>
    <xf numFmtId="0" fontId="8" fillId="0" borderId="0" xfId="3" applyFont="1" applyAlignment="1">
      <alignment horizontal="left" vertical="center" wrapText="1"/>
    </xf>
    <xf numFmtId="0" fontId="14" fillId="3" borderId="2" xfId="0" applyFont="1" applyFill="1" applyBorder="1" applyAlignment="1">
      <alignment vertical="top" wrapText="1"/>
    </xf>
    <xf numFmtId="0" fontId="14" fillId="3" borderId="6" xfId="0" applyFont="1" applyFill="1" applyBorder="1" applyAlignment="1">
      <alignment vertical="top" wrapText="1"/>
    </xf>
    <xf numFmtId="0" fontId="14" fillId="3" borderId="7" xfId="0" applyFont="1" applyFill="1" applyBorder="1" applyAlignment="1">
      <alignment vertical="top" wrapText="1"/>
    </xf>
    <xf numFmtId="0" fontId="14" fillId="3" borderId="2"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2" xfId="0" applyFont="1" applyFill="1" applyBorder="1" applyAlignment="1">
      <alignment vertical="center" wrapText="1"/>
    </xf>
    <xf numFmtId="0" fontId="14" fillId="3" borderId="6" xfId="0" applyFont="1" applyFill="1" applyBorder="1" applyAlignment="1">
      <alignment vertical="center" wrapText="1"/>
    </xf>
    <xf numFmtId="0" fontId="14" fillId="3" borderId="7" xfId="0" applyFont="1" applyFill="1" applyBorder="1" applyAlignment="1">
      <alignment vertical="center" wrapText="1"/>
    </xf>
    <xf numFmtId="0" fontId="24" fillId="2" borderId="1" xfId="0" applyFont="1" applyFill="1" applyBorder="1" applyAlignment="1">
      <alignment vertical="top" wrapText="1"/>
    </xf>
    <xf numFmtId="0" fontId="15" fillId="2" borderId="3"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8" fillId="0" borderId="2" xfId="0" applyFont="1" applyBorder="1" applyAlignment="1">
      <alignment vertical="top" wrapText="1"/>
    </xf>
    <xf numFmtId="0" fontId="8" fillId="0" borderId="7" xfId="0" applyFont="1" applyBorder="1" applyAlignment="1">
      <alignment vertical="top" wrapText="1"/>
    </xf>
    <xf numFmtId="165" fontId="8" fillId="0" borderId="2" xfId="0" applyNumberFormat="1" applyFont="1" applyFill="1" applyBorder="1" applyAlignment="1">
      <alignment horizontal="center" vertical="top" wrapText="1"/>
    </xf>
    <xf numFmtId="165" fontId="8" fillId="0" borderId="6" xfId="0" applyNumberFormat="1" applyFont="1" applyFill="1" applyBorder="1" applyAlignment="1">
      <alignment horizontal="center" vertical="top" wrapText="1"/>
    </xf>
    <xf numFmtId="165" fontId="8" fillId="0" borderId="7" xfId="0" applyNumberFormat="1" applyFont="1" applyFill="1" applyBorder="1" applyAlignment="1">
      <alignment horizontal="center" vertical="top" wrapText="1"/>
    </xf>
    <xf numFmtId="165" fontId="20" fillId="0" borderId="3" xfId="0" applyNumberFormat="1" applyFont="1" applyFill="1" applyBorder="1" applyAlignment="1">
      <alignment horizontal="center" vertical="top" wrapText="1"/>
    </xf>
    <xf numFmtId="165" fontId="20" fillId="0" borderId="5" xfId="0" applyNumberFormat="1" applyFont="1" applyFill="1" applyBorder="1" applyAlignment="1">
      <alignment horizontal="center" vertical="top" wrapText="1"/>
    </xf>
    <xf numFmtId="0" fontId="8" fillId="4" borderId="2"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165" fontId="20" fillId="0" borderId="1" xfId="0" applyNumberFormat="1" applyFont="1" applyFill="1" applyBorder="1" applyAlignment="1">
      <alignment horizontal="center" vertical="top" wrapText="1"/>
    </xf>
    <xf numFmtId="165" fontId="20" fillId="0" borderId="4" xfId="0" applyNumberFormat="1" applyFont="1" applyFill="1" applyBorder="1" applyAlignment="1">
      <alignment horizontal="center" vertical="top" wrapText="1"/>
    </xf>
    <xf numFmtId="0" fontId="6" fillId="0" borderId="2"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165" fontId="20" fillId="2" borderId="3" xfId="0" applyNumberFormat="1" applyFont="1" applyFill="1" applyBorder="1" applyAlignment="1">
      <alignment horizontal="center" vertical="top" wrapText="1"/>
    </xf>
    <xf numFmtId="165" fontId="20" fillId="2" borderId="5" xfId="0" applyNumberFormat="1" applyFont="1" applyFill="1" applyBorder="1" applyAlignment="1">
      <alignment horizontal="center" vertical="top" wrapText="1"/>
    </xf>
    <xf numFmtId="165" fontId="20" fillId="2" borderId="4" xfId="0" applyNumberFormat="1" applyFont="1" applyFill="1" applyBorder="1" applyAlignment="1">
      <alignment horizontal="center" vertical="top" wrapText="1"/>
    </xf>
    <xf numFmtId="0" fontId="8" fillId="0" borderId="2" xfId="0" quotePrefix="1" applyFont="1" applyBorder="1" applyAlignment="1">
      <alignment vertical="top" wrapText="1"/>
    </xf>
    <xf numFmtId="0" fontId="8" fillId="0" borderId="6" xfId="0" quotePrefix="1" applyFont="1" applyBorder="1" applyAlignment="1">
      <alignment vertical="top" wrapText="1"/>
    </xf>
    <xf numFmtId="0" fontId="8" fillId="0" borderId="7" xfId="0" quotePrefix="1" applyFont="1" applyBorder="1" applyAlignment="1">
      <alignment vertical="top" wrapText="1"/>
    </xf>
    <xf numFmtId="165" fontId="8" fillId="0" borderId="3" xfId="0" applyNumberFormat="1" applyFont="1" applyFill="1" applyBorder="1" applyAlignment="1">
      <alignment horizontal="center" vertical="top" wrapText="1"/>
    </xf>
    <xf numFmtId="165" fontId="8" fillId="0" borderId="5" xfId="0" applyNumberFormat="1" applyFont="1" applyFill="1" applyBorder="1" applyAlignment="1">
      <alignment horizontal="center" vertical="top" wrapText="1"/>
    </xf>
    <xf numFmtId="165" fontId="8" fillId="0" borderId="4" xfId="0" applyNumberFormat="1" applyFont="1" applyFill="1" applyBorder="1" applyAlignment="1">
      <alignment horizontal="center" vertical="top" wrapText="1"/>
    </xf>
    <xf numFmtId="165" fontId="8" fillId="2" borderId="2" xfId="0" applyNumberFormat="1" applyFont="1" applyFill="1" applyBorder="1" applyAlignment="1">
      <alignment horizontal="center" vertical="top" wrapText="1"/>
    </xf>
    <xf numFmtId="165" fontId="8" fillId="2" borderId="6" xfId="0" applyNumberFormat="1" applyFont="1" applyFill="1" applyBorder="1" applyAlignment="1">
      <alignment horizontal="center" vertical="top" wrapText="1"/>
    </xf>
    <xf numFmtId="165" fontId="8" fillId="2" borderId="7" xfId="0" applyNumberFormat="1" applyFont="1" applyFill="1" applyBorder="1" applyAlignment="1">
      <alignment horizontal="center" vertical="top" wrapText="1"/>
    </xf>
    <xf numFmtId="0" fontId="14" fillId="3" borderId="1"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12" xfId="0" applyFont="1" applyFill="1" applyBorder="1" applyAlignment="1">
      <alignment vertical="center" wrapText="1"/>
    </xf>
    <xf numFmtId="0" fontId="14" fillId="3" borderId="8" xfId="0" applyFont="1" applyFill="1" applyBorder="1" applyAlignment="1">
      <alignment vertical="center" wrapText="1"/>
    </xf>
    <xf numFmtId="0" fontId="14" fillId="3" borderId="14" xfId="0" applyFont="1" applyFill="1" applyBorder="1" applyAlignment="1">
      <alignment vertical="center" wrapText="1"/>
    </xf>
    <xf numFmtId="0" fontId="14" fillId="3" borderId="15" xfId="0" applyFont="1" applyFill="1" applyBorder="1" applyAlignment="1">
      <alignment vertical="center" wrapText="1"/>
    </xf>
    <xf numFmtId="0" fontId="9" fillId="3" borderId="12"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6" xfId="0" applyFont="1" applyFill="1" applyBorder="1" applyAlignment="1">
      <alignment horizontal="left" vertical="center" wrapText="1"/>
    </xf>
    <xf numFmtId="0" fontId="15" fillId="0" borderId="6" xfId="0" applyFont="1" applyFill="1" applyBorder="1" applyAlignment="1">
      <alignment vertical="center" wrapText="1"/>
    </xf>
    <xf numFmtId="0" fontId="15" fillId="0" borderId="7" xfId="0" applyFont="1" applyFill="1" applyBorder="1" applyAlignment="1">
      <alignment vertical="center" wrapText="1"/>
    </xf>
    <xf numFmtId="165" fontId="8" fillId="0" borderId="2" xfId="0" applyNumberFormat="1" applyFont="1" applyBorder="1" applyAlignment="1">
      <alignment horizontal="center" vertical="top" wrapText="1"/>
    </xf>
    <xf numFmtId="165" fontId="8" fillId="0" borderId="6" xfId="0" applyNumberFormat="1" applyFont="1" applyBorder="1" applyAlignment="1">
      <alignment horizontal="center" vertical="top" wrapText="1"/>
    </xf>
    <xf numFmtId="165" fontId="8" fillId="0" borderId="7" xfId="0" applyNumberFormat="1" applyFont="1" applyBorder="1" applyAlignment="1">
      <alignment horizontal="center" vertical="top" wrapText="1"/>
    </xf>
    <xf numFmtId="0" fontId="8" fillId="0" borderId="2" xfId="0" applyFont="1" applyFill="1" applyBorder="1" applyAlignment="1">
      <alignment horizontal="left" vertical="top" wrapText="1"/>
    </xf>
    <xf numFmtId="0" fontId="8" fillId="0" borderId="6" xfId="0" applyFont="1" applyFill="1" applyBorder="1" applyAlignment="1">
      <alignment horizontal="left" vertical="top" wrapText="1"/>
    </xf>
    <xf numFmtId="0" fontId="8" fillId="0" borderId="7" xfId="0" applyFont="1" applyFill="1" applyBorder="1" applyAlignment="1">
      <alignment horizontal="left" vertical="top" wrapText="1"/>
    </xf>
    <xf numFmtId="0" fontId="8" fillId="0" borderId="2" xfId="0" applyFont="1" applyFill="1" applyBorder="1" applyAlignment="1">
      <alignment horizontal="left" vertical="center" wrapText="1"/>
    </xf>
    <xf numFmtId="0" fontId="8" fillId="0" borderId="6" xfId="0" applyFont="1" applyFill="1" applyBorder="1" applyAlignment="1">
      <alignment horizontal="left" vertical="center" wrapText="1"/>
    </xf>
    <xf numFmtId="0" fontId="8" fillId="0" borderId="7"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15" fillId="2" borderId="3" xfId="0" applyFont="1" applyFill="1" applyBorder="1" applyAlignment="1">
      <alignment horizontal="center" vertical="top" wrapText="1"/>
    </xf>
    <xf numFmtId="0" fontId="15" fillId="2" borderId="5" xfId="0" applyFont="1" applyFill="1" applyBorder="1" applyAlignment="1">
      <alignment horizontal="center" vertical="top" wrapText="1"/>
    </xf>
    <xf numFmtId="0" fontId="15" fillId="2" borderId="4" xfId="0" applyFont="1" applyFill="1" applyBorder="1" applyAlignment="1">
      <alignment horizontal="center" vertical="top" wrapText="1"/>
    </xf>
    <xf numFmtId="0" fontId="15" fillId="0" borderId="1" xfId="0" applyFont="1" applyFill="1" applyBorder="1" applyAlignment="1">
      <alignment vertical="center" wrapText="1"/>
    </xf>
    <xf numFmtId="0" fontId="14" fillId="3" borderId="12"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14"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5" fillId="2" borderId="1" xfId="0" applyFont="1" applyFill="1" applyBorder="1" applyAlignment="1">
      <alignment vertical="top" wrapText="1"/>
    </xf>
    <xf numFmtId="0" fontId="20" fillId="2" borderId="1" xfId="0" applyFont="1" applyFill="1" applyBorder="1" applyAlignment="1">
      <alignment horizontal="center" vertical="top" wrapText="1"/>
    </xf>
    <xf numFmtId="0" fontId="16" fillId="2" borderId="1" xfId="0" applyFont="1" applyFill="1" applyBorder="1" applyAlignment="1">
      <alignment vertical="top" wrapText="1"/>
    </xf>
    <xf numFmtId="0" fontId="17" fillId="3" borderId="1" xfId="0" applyFont="1" applyFill="1" applyBorder="1" applyAlignment="1">
      <alignment horizontal="center" vertical="center" wrapText="1"/>
    </xf>
    <xf numFmtId="0" fontId="14" fillId="3" borderId="1" xfId="0" applyFont="1" applyFill="1" applyBorder="1" applyAlignment="1">
      <alignment vertical="top" wrapText="1"/>
    </xf>
    <xf numFmtId="0" fontId="14" fillId="3" borderId="1" xfId="0" applyFont="1" applyFill="1" applyBorder="1" applyAlignment="1">
      <alignment vertical="center" wrapText="1"/>
    </xf>
    <xf numFmtId="0" fontId="20" fillId="0" borderId="2" xfId="0" applyFont="1" applyBorder="1" applyAlignment="1">
      <alignment horizontal="left" vertical="top" wrapText="1"/>
    </xf>
    <xf numFmtId="0" fontId="20" fillId="0" borderId="6" xfId="0" applyFont="1" applyBorder="1" applyAlignment="1">
      <alignment horizontal="left" vertical="top" wrapText="1"/>
    </xf>
    <xf numFmtId="0" fontId="20" fillId="0" borderId="7" xfId="0" applyFont="1" applyBorder="1" applyAlignment="1">
      <alignment horizontal="left" vertical="top" wrapText="1"/>
    </xf>
    <xf numFmtId="0" fontId="8" fillId="0" borderId="2" xfId="0" applyFont="1" applyBorder="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20" fillId="4" borderId="2" xfId="0" applyFont="1" applyFill="1" applyBorder="1" applyAlignment="1">
      <alignment horizontal="center" vertical="center" wrapText="1"/>
    </xf>
    <xf numFmtId="0" fontId="20" fillId="4" borderId="6" xfId="0" applyFont="1" applyFill="1" applyBorder="1" applyAlignment="1">
      <alignment horizontal="center" vertical="center" wrapText="1"/>
    </xf>
    <xf numFmtId="0" fontId="20" fillId="4" borderId="7" xfId="0" applyFont="1" applyFill="1" applyBorder="1" applyAlignment="1">
      <alignment horizontal="center" vertical="center" wrapText="1"/>
    </xf>
    <xf numFmtId="165" fontId="20" fillId="0" borderId="2" xfId="0" applyNumberFormat="1" applyFont="1" applyBorder="1" applyAlignment="1">
      <alignment horizontal="center" vertical="top" wrapText="1"/>
    </xf>
    <xf numFmtId="165" fontId="20" fillId="0" borderId="6" xfId="0" applyNumberFormat="1" applyFont="1" applyBorder="1" applyAlignment="1">
      <alignment horizontal="center" vertical="top" wrapText="1"/>
    </xf>
    <xf numFmtId="165" fontId="20" fillId="0" borderId="7" xfId="0" applyNumberFormat="1" applyFont="1" applyBorder="1" applyAlignment="1">
      <alignment horizontal="center" vertical="top" wrapText="1"/>
    </xf>
    <xf numFmtId="0" fontId="15" fillId="0" borderId="2" xfId="0" applyFont="1" applyFill="1" applyBorder="1" applyAlignment="1">
      <alignment vertical="center" wrapText="1"/>
    </xf>
    <xf numFmtId="0" fontId="22" fillId="0" borderId="6" xfId="0" applyFont="1" applyBorder="1" applyAlignment="1">
      <alignment horizontal="left" vertical="top" wrapText="1"/>
    </xf>
    <xf numFmtId="0" fontId="22" fillId="0" borderId="7" xfId="0" applyFont="1" applyBorder="1" applyAlignment="1">
      <alignment horizontal="left" vertical="top" wrapText="1"/>
    </xf>
    <xf numFmtId="0" fontId="8" fillId="0" borderId="2" xfId="0" applyFont="1" applyBorder="1" applyAlignment="1">
      <alignment horizontal="left" wrapText="1"/>
    </xf>
    <xf numFmtId="0" fontId="8" fillId="0" borderId="7" xfId="0" applyFont="1" applyBorder="1" applyAlignment="1">
      <alignment horizontal="left" wrapText="1"/>
    </xf>
    <xf numFmtId="0" fontId="8" fillId="0" borderId="2" xfId="0" applyFont="1" applyFill="1" applyBorder="1" applyAlignment="1">
      <alignment vertical="top" wrapText="1"/>
    </xf>
    <xf numFmtId="0" fontId="8" fillId="0" borderId="7" xfId="0" applyFont="1" applyFill="1" applyBorder="1" applyAlignment="1">
      <alignment vertical="top"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20" fillId="0" borderId="2" xfId="0" applyFont="1" applyFill="1" applyBorder="1" applyAlignment="1">
      <alignment horizontal="left" vertical="top" wrapText="1"/>
    </xf>
    <xf numFmtId="0" fontId="18" fillId="0" borderId="1" xfId="0" applyFont="1" applyBorder="1" applyAlignment="1">
      <alignment horizontal="left" vertical="top" wrapText="1"/>
    </xf>
    <xf numFmtId="0" fontId="18" fillId="0" borderId="6" xfId="0" applyFont="1" applyBorder="1" applyAlignment="1">
      <alignment horizontal="left" vertical="top" wrapText="1"/>
    </xf>
    <xf numFmtId="0" fontId="18" fillId="0" borderId="7" xfId="0" applyFont="1" applyBorder="1" applyAlignment="1">
      <alignment horizontal="left" vertical="top" wrapText="1"/>
    </xf>
    <xf numFmtId="0" fontId="11" fillId="3" borderId="1"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14" fillId="0" borderId="6" xfId="0" applyFont="1" applyFill="1" applyBorder="1" applyAlignment="1">
      <alignment vertical="center" wrapText="1"/>
    </xf>
    <xf numFmtId="0" fontId="14" fillId="0" borderId="7" xfId="0" applyFont="1" applyFill="1" applyBorder="1" applyAlignment="1">
      <alignment vertical="center" wrapText="1"/>
    </xf>
    <xf numFmtId="0" fontId="8" fillId="0" borderId="2" xfId="0" applyFont="1" applyBorder="1" applyAlignment="1">
      <alignment vertical="top"/>
    </xf>
    <xf numFmtId="0" fontId="8" fillId="0" borderId="6" xfId="0" applyFont="1" applyBorder="1" applyAlignment="1">
      <alignment vertical="top"/>
    </xf>
    <xf numFmtId="0" fontId="8" fillId="0" borderId="7" xfId="0" applyFont="1" applyBorder="1" applyAlignment="1">
      <alignment vertical="top"/>
    </xf>
    <xf numFmtId="0" fontId="8" fillId="0" borderId="2" xfId="0" applyFont="1" applyBorder="1" applyAlignment="1">
      <alignment horizontal="center"/>
    </xf>
    <xf numFmtId="0" fontId="8" fillId="0" borderId="7" xfId="0" applyFont="1" applyBorder="1" applyAlignment="1">
      <alignment horizontal="center"/>
    </xf>
    <xf numFmtId="0" fontId="11" fillId="5" borderId="3" xfId="0" applyFont="1" applyFill="1" applyBorder="1" applyAlignment="1">
      <alignment horizontal="center" vertical="center"/>
    </xf>
    <xf numFmtId="0" fontId="11" fillId="5" borderId="5" xfId="0" applyFont="1" applyFill="1" applyBorder="1" applyAlignment="1">
      <alignment horizontal="center" vertical="center"/>
    </xf>
    <xf numFmtId="0" fontId="11" fillId="5" borderId="4" xfId="0" applyFont="1" applyFill="1" applyBorder="1" applyAlignment="1">
      <alignment horizontal="center" vertical="center"/>
    </xf>
    <xf numFmtId="0" fontId="2" fillId="0" borderId="6" xfId="0" applyFont="1" applyBorder="1" applyAlignment="1">
      <alignment horizontal="left"/>
    </xf>
    <xf numFmtId="0" fontId="2" fillId="0" borderId="7" xfId="0" applyFont="1" applyBorder="1" applyAlignment="1">
      <alignment horizontal="left"/>
    </xf>
    <xf numFmtId="0" fontId="11" fillId="3" borderId="1" xfId="0" applyFont="1" applyFill="1" applyBorder="1" applyAlignment="1">
      <alignment horizontal="center"/>
    </xf>
    <xf numFmtId="0" fontId="11" fillId="3" borderId="12" xfId="0" applyFont="1" applyFill="1" applyBorder="1" applyAlignment="1">
      <alignment horizontal="center" vertical="center"/>
    </xf>
    <xf numFmtId="0" fontId="11" fillId="3" borderId="10" xfId="0" applyFont="1" applyFill="1" applyBorder="1" applyAlignment="1">
      <alignment horizontal="center" vertical="center"/>
    </xf>
    <xf numFmtId="0" fontId="11" fillId="3" borderId="8"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11" xfId="0" applyFont="1" applyFill="1" applyBorder="1" applyAlignment="1">
      <alignment horizontal="center" vertical="center"/>
    </xf>
    <xf numFmtId="0" fontId="11" fillId="3" borderId="15" xfId="0" applyFont="1" applyFill="1" applyBorder="1" applyAlignment="1">
      <alignment horizontal="center" vertical="center"/>
    </xf>
    <xf numFmtId="0" fontId="11" fillId="3" borderId="2"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2" xfId="0" applyFont="1" applyFill="1" applyBorder="1" applyAlignment="1">
      <alignment horizontal="center" vertical="center"/>
    </xf>
    <xf numFmtId="0" fontId="11" fillId="3" borderId="7" xfId="0" applyFont="1" applyFill="1" applyBorder="1" applyAlignment="1">
      <alignment horizontal="center" vertical="center"/>
    </xf>
    <xf numFmtId="0" fontId="4" fillId="3" borderId="1" xfId="0" applyFont="1" applyFill="1" applyBorder="1" applyAlignment="1">
      <alignment horizontal="left"/>
    </xf>
    <xf numFmtId="0" fontId="4" fillId="0" borderId="2" xfId="0" applyFont="1" applyFill="1" applyBorder="1" applyAlignment="1"/>
    <xf numFmtId="0" fontId="4" fillId="0" borderId="6" xfId="0" applyFont="1" applyFill="1" applyBorder="1" applyAlignment="1"/>
    <xf numFmtId="0" fontId="4" fillId="0" borderId="7" xfId="0" applyFont="1" applyFill="1" applyBorder="1" applyAlignment="1"/>
    <xf numFmtId="0" fontId="4" fillId="0" borderId="0" xfId="0" applyFont="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21" fillId="0" borderId="3" xfId="0" applyFont="1" applyBorder="1" applyAlignment="1">
      <alignment horizontal="center" vertical="center"/>
    </xf>
    <xf numFmtId="0" fontId="21" fillId="0" borderId="5" xfId="0" applyFont="1" applyBorder="1" applyAlignment="1">
      <alignment horizontal="center" vertical="center"/>
    </xf>
    <xf numFmtId="0" fontId="21" fillId="0" borderId="4" xfId="0" applyFont="1" applyBorder="1" applyAlignment="1">
      <alignment horizontal="center" vertical="center"/>
    </xf>
    <xf numFmtId="0" fontId="7" fillId="3" borderId="1" xfId="0" applyFont="1" applyFill="1" applyBorder="1" applyAlignment="1">
      <alignment horizontal="center" vertical="center" textRotation="90" wrapText="1"/>
    </xf>
    <xf numFmtId="0" fontId="7" fillId="3" borderId="2"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5" fillId="0" borderId="1" xfId="0" applyFont="1" applyBorder="1" applyAlignment="1">
      <alignment horizontal="left" vertical="center" wrapText="1"/>
    </xf>
    <xf numFmtId="0" fontId="23" fillId="0" borderId="1" xfId="0" applyFont="1" applyBorder="1" applyAlignment="1">
      <alignment horizontal="center" vertical="center" wrapText="1"/>
    </xf>
    <xf numFmtId="1" fontId="25" fillId="0" borderId="1" xfId="0" applyNumberFormat="1" applyFont="1" applyBorder="1" applyAlignment="1">
      <alignment horizontal="center" vertical="center"/>
    </xf>
    <xf numFmtId="0" fontId="21" fillId="0" borderId="12" xfId="0" applyFont="1" applyBorder="1" applyAlignment="1">
      <alignment horizontal="center" vertical="center"/>
    </xf>
    <xf numFmtId="0" fontId="21" fillId="0" borderId="10" xfId="0" applyFont="1" applyBorder="1" applyAlignment="1">
      <alignment horizontal="center" vertical="center"/>
    </xf>
    <xf numFmtId="0" fontId="21" fillId="0" borderId="8" xfId="0" applyFont="1" applyBorder="1" applyAlignment="1">
      <alignment horizontal="center" vertical="center"/>
    </xf>
    <xf numFmtId="0" fontId="21" fillId="0" borderId="13" xfId="0" applyFont="1" applyBorder="1" applyAlignment="1">
      <alignment horizontal="center" vertical="center"/>
    </xf>
    <xf numFmtId="0" fontId="21" fillId="0" borderId="0" xfId="0" applyFont="1" applyBorder="1" applyAlignment="1">
      <alignment horizontal="center" vertical="center"/>
    </xf>
    <xf numFmtId="0" fontId="21" fillId="0" borderId="9" xfId="0" applyFont="1" applyBorder="1" applyAlignment="1">
      <alignment horizontal="center" vertical="center"/>
    </xf>
    <xf numFmtId="0" fontId="21" fillId="0" borderId="14" xfId="0" applyFont="1" applyBorder="1" applyAlignment="1">
      <alignment horizontal="center" vertical="center"/>
    </xf>
    <xf numFmtId="0" fontId="21" fillId="0" borderId="11" xfId="0" applyFont="1" applyBorder="1" applyAlignment="1">
      <alignment horizontal="center" vertical="center"/>
    </xf>
    <xf numFmtId="0" fontId="21" fillId="0" borderId="15" xfId="0" applyFont="1" applyBorder="1" applyAlignment="1">
      <alignment horizontal="center" vertical="center"/>
    </xf>
    <xf numFmtId="1" fontId="25" fillId="0" borderId="3" xfId="0" applyNumberFormat="1" applyFont="1" applyBorder="1" applyAlignment="1">
      <alignment horizontal="center" vertical="center"/>
    </xf>
    <xf numFmtId="1" fontId="25" fillId="0" borderId="5" xfId="0" applyNumberFormat="1" applyFont="1" applyBorder="1" applyAlignment="1">
      <alignment horizontal="center" vertical="center"/>
    </xf>
    <xf numFmtId="1" fontId="25" fillId="0" borderId="4" xfId="0" applyNumberFormat="1" applyFont="1" applyBorder="1" applyAlignment="1">
      <alignment horizontal="center" vertical="center"/>
    </xf>
    <xf numFmtId="0" fontId="8" fillId="0" borderId="10" xfId="0" applyFont="1" applyBorder="1" applyAlignment="1">
      <alignment horizontal="left" vertical="center"/>
    </xf>
    <xf numFmtId="0" fontId="8" fillId="0" borderId="0" xfId="0" applyFont="1" applyBorder="1" applyAlignment="1">
      <alignment horizontal="left" vertical="center"/>
    </xf>
    <xf numFmtId="0" fontId="8" fillId="0" borderId="0" xfId="0" applyFont="1" applyAlignment="1">
      <alignment horizontal="left" vertical="center"/>
    </xf>
    <xf numFmtId="0" fontId="11" fillId="0" borderId="0" xfId="0" applyFont="1" applyAlignment="1">
      <alignment horizontal="center" vertical="center"/>
    </xf>
    <xf numFmtId="0" fontId="7" fillId="3" borderId="3" xfId="0" applyFont="1" applyFill="1" applyBorder="1" applyAlignment="1">
      <alignment horizontal="center" vertical="center" textRotation="90" wrapText="1"/>
    </xf>
    <xf numFmtId="0" fontId="7" fillId="3" borderId="4" xfId="0" applyFont="1" applyFill="1" applyBorder="1" applyAlignment="1">
      <alignment horizontal="center" vertical="center" textRotation="90" wrapText="1"/>
    </xf>
    <xf numFmtId="164" fontId="26" fillId="0" borderId="2" xfId="0" applyNumberFormat="1" applyFont="1" applyBorder="1" applyAlignment="1">
      <alignment horizontal="left" vertical="center" wrapText="1"/>
    </xf>
    <xf numFmtId="164" fontId="26" fillId="0" borderId="6" xfId="0" applyNumberFormat="1" applyFont="1" applyBorder="1" applyAlignment="1">
      <alignment horizontal="left" vertical="center" wrapText="1"/>
    </xf>
    <xf numFmtId="164" fontId="26" fillId="0" borderId="7" xfId="0" applyNumberFormat="1" applyFont="1" applyBorder="1" applyAlignment="1">
      <alignment horizontal="left" vertical="center" wrapText="1"/>
    </xf>
    <xf numFmtId="0" fontId="29" fillId="3" borderId="2" xfId="0" applyFont="1" applyFill="1" applyBorder="1" applyAlignment="1">
      <alignment horizontal="center" vertical="center" wrapText="1"/>
    </xf>
    <xf numFmtId="0" fontId="29" fillId="3" borderId="6" xfId="0" applyFont="1" applyFill="1" applyBorder="1" applyAlignment="1">
      <alignment horizontal="center" vertical="center" wrapText="1"/>
    </xf>
    <xf numFmtId="0" fontId="29" fillId="3" borderId="7" xfId="0" applyFont="1" applyFill="1" applyBorder="1" applyAlignment="1">
      <alignment horizontal="center" vertical="center" wrapText="1"/>
    </xf>
    <xf numFmtId="0" fontId="30" fillId="0" borderId="2" xfId="0" applyFont="1" applyBorder="1" applyAlignment="1">
      <alignment horizontal="left" vertical="center" wrapText="1"/>
    </xf>
    <xf numFmtId="0" fontId="29" fillId="0" borderId="6" xfId="0" applyFont="1" applyBorder="1" applyAlignment="1">
      <alignment horizontal="left" vertical="center" wrapText="1"/>
    </xf>
    <xf numFmtId="0" fontId="29" fillId="0" borderId="7" xfId="0" applyFont="1" applyBorder="1" applyAlignment="1">
      <alignment horizontal="left"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164" fontId="29" fillId="0" borderId="2" xfId="0" applyNumberFormat="1" applyFont="1" applyBorder="1" applyAlignment="1">
      <alignment horizontal="left" vertical="center" wrapText="1"/>
    </xf>
    <xf numFmtId="164" fontId="29" fillId="0" borderId="6" xfId="0" applyNumberFormat="1" applyFont="1" applyBorder="1" applyAlignment="1">
      <alignment horizontal="left" vertical="center" wrapText="1"/>
    </xf>
    <xf numFmtId="164" fontId="29" fillId="0" borderId="7" xfId="0" applyNumberFormat="1" applyFont="1" applyBorder="1" applyAlignment="1">
      <alignment horizontal="left" vertical="center" wrapText="1"/>
    </xf>
    <xf numFmtId="0" fontId="29" fillId="0" borderId="2" xfId="0" applyFont="1" applyBorder="1" applyAlignment="1">
      <alignment horizontal="left"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1" xfId="0" applyFont="1" applyBorder="1" applyAlignment="1">
      <alignment horizontal="center" vertical="center" wrapText="1"/>
    </xf>
    <xf numFmtId="0" fontId="8" fillId="0" borderId="2"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3" fillId="3" borderId="7" xfId="0" applyFont="1" applyFill="1" applyBorder="1" applyAlignment="1">
      <alignment horizontal="right" vertical="center" wrapText="1"/>
    </xf>
    <xf numFmtId="0" fontId="3" fillId="3" borderId="1" xfId="0" applyFont="1" applyFill="1" applyBorder="1" applyAlignment="1">
      <alignment horizontal="right" vertical="center" wrapText="1"/>
    </xf>
    <xf numFmtId="0" fontId="3" fillId="3" borderId="3" xfId="0" applyFont="1" applyFill="1" applyBorder="1" applyAlignment="1">
      <alignment horizontal="right" vertical="center" wrapText="1"/>
    </xf>
    <xf numFmtId="1" fontId="3" fillId="0" borderId="3" xfId="0" applyNumberFormat="1" applyFont="1" applyBorder="1" applyAlignment="1">
      <alignment horizontal="center" vertical="center" wrapText="1"/>
    </xf>
    <xf numFmtId="1" fontId="2" fillId="0" borderId="2" xfId="0" applyNumberFormat="1" applyFont="1" applyBorder="1" applyAlignment="1">
      <alignment horizontal="center" vertical="center" wrapText="1"/>
    </xf>
    <xf numFmtId="1" fontId="2" fillId="0" borderId="6" xfId="0" applyNumberFormat="1" applyFont="1" applyBorder="1" applyAlignment="1">
      <alignment horizontal="center" vertical="center" wrapText="1"/>
    </xf>
    <xf numFmtId="1" fontId="2" fillId="0" borderId="7" xfId="0" applyNumberFormat="1" applyFont="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3" fillId="3" borderId="10"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2" fillId="0" borderId="1" xfId="0" applyFont="1" applyBorder="1" applyAlignment="1">
      <alignment horizontal="left" vertical="center" wrapText="1"/>
    </xf>
    <xf numFmtId="0" fontId="29" fillId="0" borderId="1" xfId="0" applyFont="1" applyBorder="1" applyAlignment="1">
      <alignment horizontal="center" vertical="center" wrapText="1"/>
    </xf>
    <xf numFmtId="0" fontId="29" fillId="0" borderId="2" xfId="0" quotePrefix="1" applyFont="1" applyBorder="1" applyAlignment="1">
      <alignment vertical="center" wrapText="1"/>
    </xf>
    <xf numFmtId="0" fontId="29" fillId="0" borderId="6" xfId="0" quotePrefix="1" applyFont="1" applyBorder="1" applyAlignment="1">
      <alignment vertical="center" wrapText="1"/>
    </xf>
    <xf numFmtId="0" fontId="29" fillId="0" borderId="7" xfId="0" quotePrefix="1" applyFont="1" applyBorder="1" applyAlignment="1">
      <alignment vertical="center" wrapText="1"/>
    </xf>
    <xf numFmtId="0" fontId="13" fillId="0" borderId="3" xfId="0" applyFont="1" applyBorder="1" applyAlignment="1">
      <alignment horizontal="center" vertical="center" textRotation="90"/>
    </xf>
    <xf numFmtId="0" fontId="13" fillId="0" borderId="5" xfId="0" applyFont="1" applyBorder="1" applyAlignment="1">
      <alignment horizontal="center" vertical="center" textRotation="90"/>
    </xf>
    <xf numFmtId="0" fontId="13" fillId="0" borderId="4" xfId="0" applyFont="1" applyBorder="1" applyAlignment="1">
      <alignment horizontal="center" vertical="center" textRotation="90"/>
    </xf>
    <xf numFmtId="0" fontId="26" fillId="0" borderId="2" xfId="0" applyFont="1" applyBorder="1" applyAlignment="1">
      <alignment horizontal="left"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4" xfId="0" applyFont="1" applyBorder="1" applyAlignment="1">
      <alignment horizontal="center" vertical="center" wrapText="1"/>
    </xf>
    <xf numFmtId="1" fontId="2" fillId="0" borderId="2" xfId="0" applyNumberFormat="1" applyFont="1" applyBorder="1" applyAlignment="1">
      <alignment horizontal="center" vertical="top" wrapText="1"/>
    </xf>
    <xf numFmtId="1" fontId="2" fillId="0" borderId="6" xfId="0" applyNumberFormat="1" applyFont="1" applyBorder="1" applyAlignment="1">
      <alignment horizontal="center" vertical="top" wrapText="1"/>
    </xf>
    <xf numFmtId="1" fontId="2" fillId="0" borderId="7" xfId="0" applyNumberFormat="1" applyFont="1" applyBorder="1" applyAlignment="1">
      <alignment horizontal="center" vertical="top" wrapText="1"/>
    </xf>
    <xf numFmtId="0" fontId="2" fillId="3" borderId="12" xfId="0" applyFont="1" applyFill="1" applyBorder="1" applyAlignment="1">
      <alignment horizontal="center" vertical="top" wrapText="1"/>
    </xf>
    <xf numFmtId="0" fontId="2" fillId="3" borderId="13" xfId="0" applyFont="1" applyFill="1" applyBorder="1" applyAlignment="1">
      <alignment horizontal="center" vertical="top" wrapText="1"/>
    </xf>
    <xf numFmtId="0" fontId="2" fillId="3" borderId="4" xfId="0" applyFont="1" applyFill="1" applyBorder="1" applyAlignment="1">
      <alignment horizontal="center" vertical="top" wrapText="1"/>
    </xf>
    <xf numFmtId="0" fontId="3" fillId="3" borderId="10" xfId="0" applyFont="1" applyFill="1" applyBorder="1" applyAlignment="1">
      <alignment horizontal="left" vertical="top" wrapText="1"/>
    </xf>
    <xf numFmtId="0" fontId="3" fillId="3" borderId="1" xfId="0" applyFont="1" applyFill="1" applyBorder="1" applyAlignment="1">
      <alignment horizontal="center" vertical="top" wrapText="1"/>
    </xf>
    <xf numFmtId="0" fontId="3" fillId="3" borderId="2" xfId="0" applyFont="1" applyFill="1" applyBorder="1" applyAlignment="1">
      <alignment horizontal="center" vertical="top" wrapText="1"/>
    </xf>
    <xf numFmtId="0" fontId="3" fillId="3" borderId="6" xfId="0" applyFont="1" applyFill="1" applyBorder="1" applyAlignment="1">
      <alignment horizontal="center" vertical="top" wrapText="1"/>
    </xf>
    <xf numFmtId="0" fontId="3" fillId="3" borderId="7" xfId="0" applyFont="1" applyFill="1" applyBorder="1" applyAlignment="1">
      <alignment horizontal="center" vertical="top" wrapText="1"/>
    </xf>
    <xf numFmtId="0" fontId="2" fillId="0" borderId="1" xfId="0" applyFont="1" applyFill="1" applyBorder="1" applyAlignment="1">
      <alignment horizontal="left" wrapText="1"/>
    </xf>
    <xf numFmtId="0" fontId="26" fillId="0" borderId="1" xfId="0" applyFont="1" applyFill="1" applyBorder="1" applyAlignment="1">
      <alignment horizontal="center" wrapText="1"/>
    </xf>
    <xf numFmtId="0" fontId="26" fillId="0" borderId="2" xfId="0" quotePrefix="1" applyFont="1" applyFill="1" applyBorder="1" applyAlignment="1">
      <alignment vertical="top" wrapText="1"/>
    </xf>
    <xf numFmtId="0" fontId="26" fillId="0" borderId="6" xfId="0" quotePrefix="1" applyFont="1" applyFill="1" applyBorder="1" applyAlignment="1">
      <alignment vertical="top" wrapText="1"/>
    </xf>
    <xf numFmtId="0" fontId="26" fillId="0" borderId="7" xfId="0" quotePrefix="1" applyFont="1" applyFill="1" applyBorder="1" applyAlignment="1">
      <alignment vertical="top" wrapText="1"/>
    </xf>
    <xf numFmtId="0" fontId="2"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4" xfId="0" applyFont="1" applyFill="1" applyBorder="1" applyAlignment="1">
      <alignment horizontal="center" vertical="center" wrapText="1"/>
    </xf>
    <xf numFmtId="164" fontId="2" fillId="0" borderId="2" xfId="0" applyNumberFormat="1" applyFont="1" applyFill="1" applyBorder="1" applyAlignment="1">
      <alignment horizontal="left" vertical="top" wrapText="1"/>
    </xf>
    <xf numFmtId="164" fontId="2" fillId="0" borderId="6" xfId="0" applyNumberFormat="1" applyFont="1" applyFill="1" applyBorder="1" applyAlignment="1">
      <alignment horizontal="left" vertical="top" wrapText="1"/>
    </xf>
    <xf numFmtId="164" fontId="2" fillId="0" borderId="7" xfId="0" applyNumberFormat="1" applyFont="1" applyFill="1" applyBorder="1" applyAlignment="1">
      <alignment horizontal="left" vertical="top" wrapText="1"/>
    </xf>
    <xf numFmtId="0" fontId="2" fillId="3" borderId="2" xfId="0" applyFont="1" applyFill="1" applyBorder="1" applyAlignment="1">
      <alignment horizontal="center" vertical="top" wrapText="1"/>
    </xf>
    <xf numFmtId="0" fontId="2" fillId="3" borderId="6" xfId="0" applyFont="1" applyFill="1" applyBorder="1" applyAlignment="1">
      <alignment horizontal="center" vertical="top" wrapText="1"/>
    </xf>
    <xf numFmtId="0" fontId="2" fillId="3" borderId="7" xfId="0" applyFont="1" applyFill="1" applyBorder="1" applyAlignment="1">
      <alignment horizontal="center" vertical="top" wrapText="1"/>
    </xf>
    <xf numFmtId="0" fontId="2" fillId="0" borderId="2"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1" xfId="0" applyFont="1" applyFill="1" applyBorder="1" applyAlignment="1">
      <alignment horizontal="center" vertical="center" wrapText="1"/>
    </xf>
    <xf numFmtId="0" fontId="8" fillId="0" borderId="2" xfId="0" applyFont="1" applyBorder="1" applyAlignment="1">
      <alignment wrapText="1"/>
    </xf>
    <xf numFmtId="0" fontId="8" fillId="0" borderId="6" xfId="0" applyFont="1" applyBorder="1" applyAlignment="1">
      <alignment wrapText="1"/>
    </xf>
    <xf numFmtId="0" fontId="8" fillId="0" borderId="7" xfId="0" applyFont="1" applyBorder="1" applyAlignment="1">
      <alignment wrapText="1"/>
    </xf>
    <xf numFmtId="0" fontId="8" fillId="0" borderId="10" xfId="0" applyFont="1" applyBorder="1" applyAlignment="1">
      <alignment horizontal="left" vertical="top"/>
    </xf>
    <xf numFmtId="0" fontId="8" fillId="0" borderId="0" xfId="0" applyFont="1" applyBorder="1" applyAlignment="1">
      <alignment horizontal="left" vertical="top"/>
    </xf>
    <xf numFmtId="0" fontId="8" fillId="0" borderId="0" xfId="0" applyFont="1" applyAlignment="1">
      <alignment horizontal="left"/>
    </xf>
    <xf numFmtId="0" fontId="11" fillId="0" borderId="0" xfId="0" applyFont="1" applyAlignment="1">
      <alignment horizontal="center"/>
    </xf>
    <xf numFmtId="0" fontId="20" fillId="0" borderId="2" xfId="0" applyFont="1" applyBorder="1" applyAlignment="1">
      <alignment vertical="top" wrapText="1"/>
    </xf>
    <xf numFmtId="0" fontId="20" fillId="0" borderId="6" xfId="0" applyFont="1" applyBorder="1" applyAlignment="1">
      <alignment vertical="top" wrapText="1"/>
    </xf>
    <xf numFmtId="0" fontId="20" fillId="0" borderId="7" xfId="0" applyFont="1" applyBorder="1" applyAlignment="1">
      <alignment vertical="top" wrapText="1"/>
    </xf>
    <xf numFmtId="0" fontId="26" fillId="0" borderId="2" xfId="0" applyFont="1" applyFill="1" applyBorder="1" applyAlignment="1">
      <alignment horizontal="left" vertical="top" wrapText="1"/>
    </xf>
    <xf numFmtId="0" fontId="26" fillId="0" borderId="6" xfId="0" applyFont="1" applyFill="1" applyBorder="1" applyAlignment="1">
      <alignment horizontal="left" vertical="top" wrapText="1"/>
    </xf>
    <xf numFmtId="0" fontId="26" fillId="0" borderId="7" xfId="0" applyFont="1" applyFill="1" applyBorder="1" applyAlignment="1">
      <alignment horizontal="left" vertical="top" wrapText="1"/>
    </xf>
    <xf numFmtId="0" fontId="15" fillId="0" borderId="1" xfId="0" applyFont="1" applyBorder="1" applyAlignment="1">
      <alignment horizontal="left" vertical="top" wrapText="1"/>
    </xf>
    <xf numFmtId="0" fontId="15" fillId="0" borderId="2" xfId="0" applyFont="1" applyBorder="1" applyAlignment="1">
      <alignment horizontal="left" vertical="top" wrapText="1"/>
    </xf>
    <xf numFmtId="0" fontId="15" fillId="0" borderId="6" xfId="0" applyFont="1" applyBorder="1" applyAlignment="1">
      <alignment horizontal="left" vertical="top" wrapText="1"/>
    </xf>
    <xf numFmtId="0" fontId="15" fillId="0" borderId="7" xfId="0" applyFont="1" applyBorder="1" applyAlignment="1">
      <alignment horizontal="left" vertical="top" wrapText="1"/>
    </xf>
    <xf numFmtId="0" fontId="4" fillId="3" borderId="1" xfId="0" applyFont="1" applyFill="1" applyBorder="1" applyAlignment="1">
      <alignment vertical="center" wrapText="1"/>
    </xf>
    <xf numFmtId="1" fontId="25" fillId="0" borderId="0" xfId="0" applyNumberFormat="1" applyFont="1" applyBorder="1" applyAlignment="1">
      <alignment horizontal="center" vertical="center"/>
    </xf>
    <xf numFmtId="0" fontId="40" fillId="0" borderId="1" xfId="0" applyFont="1" applyBorder="1" applyAlignment="1">
      <alignment horizontal="left" vertical="center" wrapText="1"/>
    </xf>
  </cellXfs>
  <cellStyles count="6">
    <cellStyle name="Hipervínculo" xfId="5" builtinId="8"/>
    <cellStyle name="Millares [0] 2" xfId="2" xr:uid="{00000000-0005-0000-0000-000000000000}"/>
    <cellStyle name="Millares [0] 3" xfId="1" xr:uid="{00000000-0005-0000-0000-000001000000}"/>
    <cellStyle name="Normal" xfId="0" builtinId="0"/>
    <cellStyle name="Normal 2" xfId="4" xr:uid="{6567435B-B921-4F3A-9E31-D0DEDD24F847}"/>
    <cellStyle name="Normal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MME/CONTRATACIONES%20PROYECTO%20SGDEA/LINEAMIENTOS%20SGDEA/EVALUACI&#211;N%20T&#201;CNICA%20CM%2004%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EVALUACION TECNICA"/>
      <sheetName val="EXPERIENCIA ESPECIFICA CONSULTO"/>
      <sheetName val="EXPERIENCIA GENERAL CONSULT"/>
      <sheetName val="CONTROL DE CONDICIONES DE EVALU"/>
      <sheetName val="EVALUACION EQUIPO DE TRABAJO"/>
      <sheetName val="CARACT TECNICAS "/>
      <sheetName val="FACT. EVALUACION Y PONDERACION"/>
    </sheetNames>
    <sheetDataSet>
      <sheetData sheetId="0"/>
      <sheetData sheetId="1"/>
      <sheetData sheetId="2"/>
      <sheetData sheetId="3"/>
      <sheetData sheetId="4">
        <row r="3">
          <cell r="O3" t="str">
            <v>a</v>
          </cell>
          <cell r="P3" t="str">
            <v>Implementación de una solución en tecnología de información y las comunicaciones (software o infraestructura de hardware).</v>
          </cell>
        </row>
        <row r="4">
          <cell r="O4" t="str">
            <v>b</v>
          </cell>
          <cell r="P4" t="str">
            <v>Implementación de sistemas de información de Gestión de Documentos Electrónicos de Archivo.</v>
          </cell>
        </row>
        <row r="5">
          <cell r="O5" t="str">
            <v>c</v>
          </cell>
          <cell r="P5" t="str">
            <v>Determinación de requisitos técnicos, archivísticos o normativos para implementación de sistemas de gestión documentales.</v>
          </cell>
        </row>
        <row r="6">
          <cell r="O6" t="str">
            <v>d</v>
          </cell>
          <cell r="P6" t="str">
            <v>Análisis, diseño, implementación, o parametrización de sistemas de información documentales.</v>
          </cell>
        </row>
        <row r="7">
          <cell r="O7" t="str">
            <v>e</v>
          </cell>
          <cell r="P7" t="str">
            <v>Formulación o implementación de instrumentos documentales, modelo de requisitos para gestión de documentos electrónicos, tablas de control de acceso – TCA o programa de documentos electrónicos.</v>
          </cell>
        </row>
        <row r="8">
          <cell r="O8" t="str">
            <v>f</v>
          </cell>
          <cell r="P8" t="str">
            <v>Diseño, formulación o implementación de modelos de sistemas de gestión de documentos electrónicos de archivo</v>
          </cell>
        </row>
        <row r="9">
          <cell r="O9" t="str">
            <v>g</v>
          </cell>
          <cell r="P9" t="str">
            <v>Formulación de instrumentos técnicos documentales bajo la NTC-ISO 15489 (Partes I o II)</v>
          </cell>
        </row>
      </sheetData>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J38"/>
  <sheetViews>
    <sheetView topLeftCell="A6" zoomScaleNormal="100" workbookViewId="0">
      <selection activeCell="B11" sqref="B11:J11"/>
    </sheetView>
  </sheetViews>
  <sheetFormatPr baseColWidth="10" defaultRowHeight="14.25"/>
  <cols>
    <col min="1" max="4" width="11.42578125" style="1"/>
    <col min="5" max="5" width="12.42578125" style="1" customWidth="1"/>
    <col min="6" max="6" width="11.42578125" style="1"/>
    <col min="7" max="7" width="17.42578125" style="73" customWidth="1"/>
    <col min="8" max="16384" width="11.42578125" style="1"/>
  </cols>
  <sheetData>
    <row r="1" spans="2:10" ht="15">
      <c r="B1" s="118" t="s">
        <v>2</v>
      </c>
      <c r="C1" s="118"/>
      <c r="D1" s="118"/>
      <c r="E1" s="118"/>
      <c r="F1" s="118"/>
      <c r="G1" s="118"/>
      <c r="H1" s="118"/>
      <c r="I1" s="118"/>
      <c r="J1" s="118"/>
    </row>
    <row r="2" spans="2:10" ht="15">
      <c r="B2" s="118" t="s">
        <v>98</v>
      </c>
      <c r="C2" s="118"/>
      <c r="D2" s="118"/>
      <c r="E2" s="118"/>
      <c r="F2" s="118"/>
      <c r="G2" s="118"/>
      <c r="H2" s="118"/>
      <c r="I2" s="118"/>
      <c r="J2" s="118"/>
    </row>
    <row r="3" spans="2:10" ht="15">
      <c r="B3" s="118" t="s">
        <v>57</v>
      </c>
      <c r="C3" s="118"/>
      <c r="D3" s="118"/>
      <c r="E3" s="118"/>
      <c r="F3" s="118"/>
      <c r="G3" s="118"/>
      <c r="H3" s="118"/>
      <c r="I3" s="118"/>
      <c r="J3" s="118"/>
    </row>
    <row r="4" spans="2:10" ht="15" customHeight="1">
      <c r="B4" s="117" t="s">
        <v>116</v>
      </c>
      <c r="C4" s="117"/>
      <c r="D4" s="117"/>
      <c r="E4" s="117"/>
      <c r="F4" s="117"/>
      <c r="G4" s="117"/>
      <c r="H4" s="117"/>
      <c r="I4" s="117"/>
      <c r="J4" s="117"/>
    </row>
    <row r="6" spans="2:10" ht="69.75" customHeight="1">
      <c r="B6" s="116" t="s">
        <v>99</v>
      </c>
      <c r="C6" s="116"/>
      <c r="D6" s="116"/>
      <c r="E6" s="116"/>
      <c r="F6" s="116"/>
      <c r="G6" s="116"/>
      <c r="H6" s="116"/>
      <c r="I6" s="116"/>
      <c r="J6" s="116"/>
    </row>
    <row r="7" spans="2:10">
      <c r="B7" s="107"/>
      <c r="C7" s="107"/>
      <c r="D7" s="107"/>
      <c r="E7" s="107"/>
      <c r="F7" s="107"/>
      <c r="G7" s="107"/>
      <c r="H7" s="107"/>
      <c r="I7" s="107"/>
      <c r="J7" s="107"/>
    </row>
    <row r="8" spans="2:10">
      <c r="B8" s="110" t="s">
        <v>101</v>
      </c>
      <c r="C8" s="110"/>
      <c r="D8" s="110"/>
      <c r="E8" s="110"/>
      <c r="F8" s="110"/>
      <c r="G8" s="110"/>
      <c r="H8" s="110"/>
      <c r="I8" s="110"/>
      <c r="J8" s="110"/>
    </row>
    <row r="9" spans="2:10">
      <c r="B9" s="111" t="s">
        <v>102</v>
      </c>
      <c r="C9" s="111"/>
      <c r="D9" s="111"/>
      <c r="E9" s="111"/>
      <c r="F9" s="111"/>
      <c r="G9" s="111"/>
      <c r="H9" s="111"/>
      <c r="I9" s="111"/>
      <c r="J9" s="111"/>
    </row>
    <row r="10" spans="2:10">
      <c r="B10" s="112" t="s">
        <v>103</v>
      </c>
      <c r="C10" s="112"/>
      <c r="D10" s="112"/>
      <c r="E10" s="112"/>
      <c r="F10" s="112"/>
      <c r="G10" s="112"/>
      <c r="H10" s="112"/>
      <c r="I10" s="112"/>
      <c r="J10" s="112"/>
    </row>
    <row r="11" spans="2:10">
      <c r="B11" s="113" t="s">
        <v>104</v>
      </c>
      <c r="C11" s="113"/>
      <c r="D11" s="113"/>
      <c r="E11" s="113"/>
      <c r="F11" s="113"/>
      <c r="G11" s="113"/>
      <c r="H11" s="113"/>
      <c r="I11" s="113"/>
      <c r="J11" s="113"/>
    </row>
    <row r="12" spans="2:10" ht="24" customHeight="1">
      <c r="B12" s="114" t="s">
        <v>105</v>
      </c>
      <c r="C12" s="114"/>
      <c r="D12" s="114"/>
      <c r="E12" s="114"/>
      <c r="F12" s="114"/>
      <c r="G12" s="114"/>
      <c r="H12" s="114"/>
      <c r="I12" s="114"/>
      <c r="J12" s="114"/>
    </row>
    <row r="13" spans="2:10">
      <c r="B13" s="114" t="s">
        <v>106</v>
      </c>
      <c r="C13" s="114"/>
      <c r="D13" s="114"/>
      <c r="E13" s="114"/>
      <c r="F13" s="114"/>
      <c r="G13" s="114"/>
      <c r="H13" s="114"/>
      <c r="I13" s="114"/>
      <c r="J13" s="114"/>
    </row>
    <row r="14" spans="2:10">
      <c r="B14" s="114" t="s">
        <v>107</v>
      </c>
      <c r="C14" s="114"/>
      <c r="D14" s="114"/>
      <c r="E14" s="114"/>
      <c r="F14" s="114"/>
      <c r="G14" s="114"/>
      <c r="H14" s="114"/>
      <c r="I14" s="114"/>
      <c r="J14" s="114"/>
    </row>
    <row r="15" spans="2:10">
      <c r="B15" s="113" t="s">
        <v>108</v>
      </c>
      <c r="C15" s="113"/>
      <c r="D15" s="113"/>
      <c r="E15" s="113"/>
      <c r="F15" s="113"/>
      <c r="G15" s="113"/>
      <c r="H15" s="113"/>
      <c r="I15" s="113"/>
      <c r="J15" s="113"/>
    </row>
    <row r="16" spans="2:10">
      <c r="B16" s="115" t="s">
        <v>109</v>
      </c>
      <c r="C16" s="115"/>
      <c r="D16" s="115"/>
      <c r="E16" s="115"/>
      <c r="F16" s="115"/>
      <c r="G16" s="115"/>
      <c r="H16" s="115"/>
      <c r="I16" s="115"/>
      <c r="J16" s="115"/>
    </row>
    <row r="17" spans="2:10">
      <c r="B17" s="115" t="s">
        <v>110</v>
      </c>
      <c r="C17" s="115"/>
      <c r="D17" s="115"/>
      <c r="E17" s="115"/>
      <c r="F17" s="115"/>
      <c r="G17" s="115"/>
      <c r="H17" s="115"/>
      <c r="I17" s="115"/>
      <c r="J17" s="115"/>
    </row>
    <row r="18" spans="2:10">
      <c r="B18" s="115" t="s">
        <v>111</v>
      </c>
      <c r="C18" s="115"/>
      <c r="D18" s="115"/>
      <c r="E18" s="115"/>
      <c r="F18" s="115"/>
      <c r="G18" s="115"/>
      <c r="H18" s="115"/>
      <c r="I18" s="115"/>
      <c r="J18" s="115"/>
    </row>
    <row r="19" spans="2:10" ht="46.5" customHeight="1">
      <c r="B19" s="109" t="s">
        <v>112</v>
      </c>
      <c r="C19" s="109"/>
      <c r="D19" s="109"/>
      <c r="E19" s="109"/>
      <c r="F19" s="109"/>
      <c r="G19" s="109"/>
      <c r="H19" s="109"/>
      <c r="I19" s="109"/>
      <c r="J19" s="109"/>
    </row>
    <row r="20" spans="2:10">
      <c r="B20" s="107"/>
      <c r="C20" s="107"/>
      <c r="D20" s="107"/>
      <c r="E20" s="107"/>
      <c r="F20" s="107"/>
      <c r="G20" s="107"/>
      <c r="H20" s="107"/>
      <c r="I20" s="107"/>
      <c r="J20" s="107"/>
    </row>
    <row r="21" spans="2:10">
      <c r="B21" s="107"/>
      <c r="C21" s="107"/>
      <c r="D21" s="107"/>
      <c r="E21" s="107"/>
      <c r="F21" s="107"/>
      <c r="G21" s="107"/>
      <c r="H21" s="107"/>
      <c r="I21" s="107"/>
      <c r="J21" s="107"/>
    </row>
    <row r="23" spans="2:10" ht="409.6" customHeight="1">
      <c r="B23" s="119" t="s">
        <v>100</v>
      </c>
      <c r="C23" s="119"/>
      <c r="D23" s="119"/>
      <c r="E23" s="119"/>
      <c r="F23" s="119"/>
      <c r="G23" s="119"/>
      <c r="H23" s="119"/>
      <c r="I23" s="119"/>
      <c r="J23" s="119"/>
    </row>
    <row r="27" spans="2:10">
      <c r="G27" s="1"/>
    </row>
    <row r="28" spans="2:10">
      <c r="G28" s="1"/>
    </row>
    <row r="29" spans="2:10">
      <c r="G29" s="1"/>
    </row>
    <row r="30" spans="2:10">
      <c r="G30" s="1"/>
    </row>
    <row r="31" spans="2:10">
      <c r="G31" s="1"/>
    </row>
    <row r="32" spans="2:10">
      <c r="G32" s="1"/>
    </row>
    <row r="33" spans="7:7" ht="15" customHeight="1">
      <c r="G33" s="1"/>
    </row>
    <row r="34" spans="7:7">
      <c r="G34" s="1"/>
    </row>
    <row r="35" spans="7:7">
      <c r="G35" s="1"/>
    </row>
    <row r="36" spans="7:7">
      <c r="G36" s="1"/>
    </row>
    <row r="37" spans="7:7">
      <c r="G37" s="1"/>
    </row>
    <row r="38" spans="7:7" ht="84" customHeight="1">
      <c r="G38" s="1"/>
    </row>
  </sheetData>
  <mergeCells count="18">
    <mergeCell ref="B23:J23"/>
    <mergeCell ref="B6:J6"/>
    <mergeCell ref="B4:J4"/>
    <mergeCell ref="B3:J3"/>
    <mergeCell ref="B2:J2"/>
    <mergeCell ref="B1:J1"/>
    <mergeCell ref="B19:J19"/>
    <mergeCell ref="B8:J8"/>
    <mergeCell ref="B9:J9"/>
    <mergeCell ref="B10:J10"/>
    <mergeCell ref="B11:J11"/>
    <mergeCell ref="B12:J12"/>
    <mergeCell ref="B13:J13"/>
    <mergeCell ref="B14:J14"/>
    <mergeCell ref="B15:J15"/>
    <mergeCell ref="B16:J16"/>
    <mergeCell ref="B17:J17"/>
    <mergeCell ref="B18:J18"/>
  </mergeCells>
  <hyperlinks>
    <hyperlink ref="B14" location="_ftn1" display="_ftn1" xr:uid="{9D31EAE8-F839-473F-BB5E-FECADC594AAD}"/>
    <hyperlink ref="B19" location="_ftnref1" display="_ftnref1" xr:uid="{391E376D-9047-4AF6-A022-F95464DD0F91}"/>
  </hyperlinks>
  <printOptions horizontalCentered="1"/>
  <pageMargins left="0.82622047244094488" right="0.23622047244094491" top="0.74803149606299213" bottom="0.74803149606299213" header="0.31496062992125984" footer="0.31496062992125984"/>
  <pageSetup paperSize="9" scale="95" orientation="landscape" horizontalDpi="4294967294" verticalDpi="4294967294" r:id="rId1"/>
  <headerFooter>
    <oddHeader>&amp;LCM-04-2019&amp;REvaluación técnica - Calificación</oddHeader>
    <oddFooter>&amp;L&amp;A&amp;RPág.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P139"/>
  <sheetViews>
    <sheetView view="pageBreakPreview" zoomScale="130" zoomScaleNormal="100" zoomScaleSheetLayoutView="130" workbookViewId="0">
      <selection activeCell="E13" sqref="E13"/>
    </sheetView>
  </sheetViews>
  <sheetFormatPr baseColWidth="10" defaultRowHeight="12"/>
  <cols>
    <col min="1" max="1" width="3.85546875" style="2" customWidth="1"/>
    <col min="2" max="2" width="18.5703125" style="2" customWidth="1"/>
    <col min="3" max="3" width="23.7109375" style="2" customWidth="1"/>
    <col min="4" max="4" width="8.28515625" style="2" customWidth="1"/>
    <col min="5" max="5" width="9" style="2" customWidth="1"/>
    <col min="6" max="6" width="6.42578125" style="2" customWidth="1"/>
    <col min="7" max="7" width="10.140625" style="2" customWidth="1"/>
    <col min="8" max="8" width="10" style="2" customWidth="1"/>
    <col min="9" max="9" width="18.85546875" style="2" customWidth="1"/>
    <col min="10" max="10" width="3.140625" style="2" customWidth="1"/>
    <col min="11" max="16384" width="11.42578125" style="2"/>
  </cols>
  <sheetData>
    <row r="1" spans="1:16" ht="15">
      <c r="A1" s="118" t="str">
        <f>Generalidades!B1</f>
        <v>MINISTERIO DE MINAS Y ENERGÍA</v>
      </c>
      <c r="B1" s="118"/>
      <c r="C1" s="118"/>
      <c r="D1" s="118"/>
      <c r="E1" s="118"/>
      <c r="F1" s="118"/>
      <c r="G1" s="118"/>
      <c r="H1" s="118"/>
      <c r="I1" s="118"/>
      <c r="J1" s="9"/>
      <c r="K1" s="9"/>
      <c r="L1" s="9"/>
      <c r="M1" s="9"/>
      <c r="N1" s="9"/>
      <c r="O1" s="9"/>
      <c r="P1" s="9"/>
    </row>
    <row r="2" spans="1:16" ht="15">
      <c r="A2" s="118" t="str">
        <f>Generalidades!B2</f>
        <v xml:space="preserve">CONCURSO DE MERITOS </v>
      </c>
      <c r="B2" s="118"/>
      <c r="C2" s="118"/>
      <c r="D2" s="118"/>
      <c r="E2" s="118"/>
      <c r="F2" s="118"/>
      <c r="G2" s="118"/>
      <c r="H2" s="118"/>
      <c r="I2" s="118"/>
      <c r="J2" s="9"/>
      <c r="K2" s="9"/>
      <c r="L2" s="9"/>
      <c r="M2" s="9"/>
      <c r="N2" s="9"/>
      <c r="O2" s="9"/>
      <c r="P2" s="9"/>
    </row>
    <row r="3" spans="1:16" ht="15">
      <c r="A3" s="118" t="str">
        <f>Generalidades!B4</f>
        <v>ANEXO.  EXPERIENCIA ESPECÍFICA ADICIONAL DEL PROPONENTE (CALIFICABLE)</v>
      </c>
      <c r="B3" s="118"/>
      <c r="C3" s="118"/>
      <c r="D3" s="118"/>
      <c r="E3" s="118"/>
      <c r="F3" s="118"/>
      <c r="G3" s="118"/>
      <c r="H3" s="118"/>
      <c r="I3" s="118"/>
      <c r="J3" s="9"/>
      <c r="K3" s="9"/>
      <c r="L3" s="9"/>
      <c r="M3" s="9"/>
      <c r="N3" s="9"/>
      <c r="O3" s="9"/>
      <c r="P3" s="9"/>
    </row>
    <row r="4" spans="1:16" ht="15">
      <c r="A4" s="118" t="e">
        <f>Generalidades!#REF!</f>
        <v>#REF!</v>
      </c>
      <c r="B4" s="118"/>
      <c r="C4" s="118"/>
      <c r="D4" s="118"/>
      <c r="E4" s="118"/>
      <c r="F4" s="118"/>
      <c r="G4" s="118"/>
      <c r="H4" s="118"/>
      <c r="I4" s="118"/>
      <c r="J4" s="9"/>
      <c r="K4" s="9"/>
      <c r="L4" s="9"/>
      <c r="M4" s="9"/>
      <c r="N4" s="9"/>
      <c r="O4" s="9"/>
      <c r="P4" s="9"/>
    </row>
    <row r="5" spans="1:16">
      <c r="A5" s="9"/>
      <c r="B5" s="9"/>
      <c r="C5" s="9"/>
      <c r="D5" s="9"/>
      <c r="E5" s="9"/>
      <c r="F5" s="9"/>
      <c r="G5" s="9"/>
      <c r="H5" s="9"/>
      <c r="I5" s="9"/>
      <c r="J5" s="9"/>
      <c r="K5" s="9"/>
      <c r="L5" s="9"/>
      <c r="M5" s="9"/>
      <c r="N5" s="9"/>
      <c r="O5" s="9"/>
      <c r="P5" s="9"/>
    </row>
    <row r="6" spans="1:16" ht="15">
      <c r="A6" s="266" t="s">
        <v>1</v>
      </c>
      <c r="B6" s="266"/>
      <c r="C6" s="267" t="e">
        <f>Generalidades!#REF!</f>
        <v>#REF!</v>
      </c>
      <c r="D6" s="268"/>
      <c r="E6" s="268"/>
      <c r="F6" s="268"/>
      <c r="G6" s="268"/>
      <c r="H6" s="268"/>
      <c r="I6" s="269"/>
      <c r="J6" s="14"/>
      <c r="K6" s="9"/>
      <c r="L6" s="9"/>
      <c r="M6" s="9"/>
      <c r="N6" s="9"/>
      <c r="O6" s="9"/>
      <c r="P6" s="9"/>
    </row>
    <row r="7" spans="1:16">
      <c r="A7" s="9"/>
      <c r="B7" s="9"/>
      <c r="C7" s="9"/>
      <c r="D7" s="9"/>
      <c r="E7" s="9"/>
      <c r="F7" s="9"/>
      <c r="G7" s="9"/>
      <c r="H7" s="9"/>
      <c r="I7" s="9"/>
      <c r="J7" s="9"/>
      <c r="K7" s="9"/>
      <c r="L7" s="9"/>
      <c r="M7" s="9"/>
      <c r="N7" s="9"/>
      <c r="O7" s="9"/>
      <c r="P7" s="9"/>
    </row>
    <row r="8" spans="1:16">
      <c r="A8" s="254" t="s">
        <v>19</v>
      </c>
      <c r="B8" s="254"/>
      <c r="C8" s="254"/>
      <c r="D8" s="254"/>
      <c r="E8" s="254"/>
      <c r="F8" s="254"/>
      <c r="G8" s="254"/>
      <c r="H8" s="254"/>
      <c r="I8" s="254"/>
      <c r="J8" s="9"/>
      <c r="K8" s="9"/>
      <c r="L8" s="9"/>
      <c r="M8" s="9"/>
      <c r="N8" s="9"/>
      <c r="O8" s="9"/>
      <c r="P8" s="9"/>
    </row>
    <row r="9" spans="1:16" s="3" customFormat="1" ht="35.25" customHeight="1">
      <c r="A9" s="255" t="s">
        <v>20</v>
      </c>
      <c r="B9" s="256"/>
      <c r="C9" s="257"/>
      <c r="D9" s="261" t="s">
        <v>66</v>
      </c>
      <c r="E9" s="262"/>
      <c r="F9" s="262"/>
      <c r="G9" s="263"/>
      <c r="H9" s="184" t="s">
        <v>21</v>
      </c>
      <c r="I9" s="184" t="s">
        <v>22</v>
      </c>
      <c r="J9" s="14"/>
      <c r="K9" s="14"/>
      <c r="L9" s="14"/>
      <c r="M9" s="14"/>
      <c r="N9" s="14"/>
      <c r="O9" s="14"/>
      <c r="P9" s="14"/>
    </row>
    <row r="10" spans="1:16" s="3" customFormat="1" ht="12.75">
      <c r="A10" s="258"/>
      <c r="B10" s="259"/>
      <c r="C10" s="260"/>
      <c r="D10" s="13" t="s">
        <v>60</v>
      </c>
      <c r="E10" s="13" t="s">
        <v>61</v>
      </c>
      <c r="F10" s="264" t="s">
        <v>62</v>
      </c>
      <c r="G10" s="265"/>
      <c r="H10" s="185"/>
      <c r="I10" s="185"/>
      <c r="J10" s="14"/>
      <c r="K10" s="14"/>
      <c r="L10" s="14"/>
      <c r="M10" s="14"/>
      <c r="N10" s="14"/>
      <c r="O10" s="14"/>
      <c r="P10" s="14"/>
    </row>
    <row r="11" spans="1:16" s="3" customFormat="1" ht="15" customHeight="1">
      <c r="A11" s="244" t="s">
        <v>59</v>
      </c>
      <c r="B11" s="245"/>
      <c r="C11" s="246"/>
      <c r="D11" s="15">
        <v>9</v>
      </c>
      <c r="E11" s="16">
        <v>14</v>
      </c>
      <c r="F11" s="247">
        <v>20</v>
      </c>
      <c r="G11" s="248"/>
      <c r="H11" s="53">
        <f>I19</f>
        <v>20</v>
      </c>
      <c r="I11" s="249">
        <f>SUM(H11:H14)</f>
        <v>60</v>
      </c>
      <c r="J11" s="14"/>
      <c r="K11" s="14"/>
      <c r="L11" s="14"/>
      <c r="M11" s="14"/>
      <c r="N11" s="14"/>
      <c r="O11" s="14"/>
      <c r="P11" s="14"/>
    </row>
    <row r="12" spans="1:16" s="3" customFormat="1" ht="15" customHeight="1">
      <c r="A12" s="244" t="s">
        <v>63</v>
      </c>
      <c r="B12" s="245"/>
      <c r="C12" s="246"/>
      <c r="D12" s="15">
        <v>7</v>
      </c>
      <c r="E12" s="16">
        <v>10</v>
      </c>
      <c r="F12" s="247">
        <v>15</v>
      </c>
      <c r="G12" s="248"/>
      <c r="H12" s="53">
        <f>I49</f>
        <v>15</v>
      </c>
      <c r="I12" s="250"/>
      <c r="J12" s="14"/>
      <c r="K12" s="14"/>
      <c r="L12" s="14"/>
      <c r="M12" s="14"/>
      <c r="N12" s="14"/>
      <c r="O12" s="14"/>
      <c r="P12" s="14"/>
    </row>
    <row r="13" spans="1:16" s="3" customFormat="1" ht="15" customHeight="1">
      <c r="A13" s="252" t="s">
        <v>64</v>
      </c>
      <c r="B13" s="252"/>
      <c r="C13" s="253"/>
      <c r="D13" s="15">
        <v>7</v>
      </c>
      <c r="E13" s="16">
        <v>10</v>
      </c>
      <c r="F13" s="247">
        <v>15</v>
      </c>
      <c r="G13" s="248"/>
      <c r="H13" s="53">
        <f>I79</f>
        <v>15</v>
      </c>
      <c r="I13" s="250"/>
      <c r="J13" s="14"/>
      <c r="K13" s="14"/>
      <c r="L13" s="14"/>
      <c r="M13" s="14"/>
      <c r="N13" s="14"/>
      <c r="O13" s="14"/>
      <c r="P13" s="14"/>
    </row>
    <row r="14" spans="1:16" s="3" customFormat="1" ht="15" customHeight="1">
      <c r="A14" s="244" t="s">
        <v>65</v>
      </c>
      <c r="B14" s="245"/>
      <c r="C14" s="246"/>
      <c r="D14" s="15">
        <v>3</v>
      </c>
      <c r="E14" s="16">
        <v>8</v>
      </c>
      <c r="F14" s="247">
        <v>10</v>
      </c>
      <c r="G14" s="248"/>
      <c r="H14" s="53">
        <f>I109</f>
        <v>10</v>
      </c>
      <c r="I14" s="251"/>
      <c r="J14" s="14"/>
      <c r="K14" s="14"/>
      <c r="L14" s="14"/>
      <c r="M14" s="14"/>
      <c r="N14" s="14"/>
      <c r="O14" s="14"/>
      <c r="P14" s="14"/>
    </row>
    <row r="15" spans="1:16" s="3" customFormat="1" ht="12.75">
      <c r="A15" s="14"/>
      <c r="B15" s="14"/>
      <c r="C15" s="14"/>
      <c r="D15" s="14"/>
      <c r="E15" s="14"/>
      <c r="F15" s="14"/>
      <c r="G15" s="14"/>
      <c r="H15" s="14"/>
      <c r="I15" s="14"/>
      <c r="J15" s="14"/>
      <c r="K15" s="14"/>
      <c r="L15" s="14"/>
      <c r="M15" s="14"/>
      <c r="N15" s="14"/>
      <c r="O15" s="14"/>
      <c r="P15" s="14"/>
    </row>
    <row r="16" spans="1:16" s="3" customFormat="1" ht="12.75">
      <c r="A16" s="14"/>
      <c r="B16" s="14"/>
      <c r="C16" s="14"/>
      <c r="D16" s="14"/>
      <c r="E16" s="14"/>
      <c r="F16" s="14"/>
      <c r="G16" s="14"/>
      <c r="H16" s="14"/>
      <c r="I16" s="14"/>
      <c r="J16" s="14"/>
      <c r="K16" s="14"/>
      <c r="L16" s="14"/>
      <c r="M16" s="14"/>
      <c r="N16" s="14"/>
      <c r="O16" s="14"/>
      <c r="P16" s="14"/>
    </row>
    <row r="17" spans="1:10">
      <c r="A17" s="132" t="s">
        <v>11</v>
      </c>
      <c r="B17" s="241"/>
      <c r="C17" s="241"/>
      <c r="D17" s="241"/>
      <c r="E17" s="241"/>
      <c r="F17" s="241"/>
      <c r="G17" s="241"/>
      <c r="H17" s="241"/>
      <c r="I17" s="133"/>
      <c r="J17" s="6"/>
    </row>
    <row r="18" spans="1:10" ht="12" customHeight="1">
      <c r="A18" s="186" t="s">
        <v>23</v>
      </c>
      <c r="B18" s="187"/>
      <c r="C18" s="242" t="str">
        <f>A11</f>
        <v>Calificación Director de Proyecto</v>
      </c>
      <c r="D18" s="242"/>
      <c r="E18" s="242"/>
      <c r="F18" s="242"/>
      <c r="G18" s="242"/>
      <c r="H18" s="242"/>
      <c r="I18" s="243"/>
      <c r="J18" s="6"/>
    </row>
    <row r="19" spans="1:10" ht="31.5" customHeight="1">
      <c r="A19" s="186" t="s">
        <v>10</v>
      </c>
      <c r="B19" s="187"/>
      <c r="C19" s="54" t="s">
        <v>9</v>
      </c>
      <c r="D19" s="211" t="str">
        <f>D49</f>
        <v xml:space="preserve">Total proyectos adicionales </v>
      </c>
      <c r="E19" s="211"/>
      <c r="F19" s="211"/>
      <c r="G19" s="17">
        <f>D23+D26+D29+D32+D35+D38+D41</f>
        <v>7</v>
      </c>
      <c r="H19" s="45" t="s">
        <v>24</v>
      </c>
      <c r="I19" s="62">
        <v>20</v>
      </c>
      <c r="J19" s="6"/>
    </row>
    <row r="20" spans="1:10">
      <c r="A20" s="171" t="s">
        <v>12</v>
      </c>
      <c r="B20" s="171"/>
      <c r="C20" s="171"/>
      <c r="D20" s="171"/>
      <c r="E20" s="171"/>
      <c r="F20" s="171"/>
      <c r="G20" s="171"/>
      <c r="H20" s="171"/>
      <c r="I20" s="171"/>
      <c r="J20" s="6"/>
    </row>
    <row r="21" spans="1:10" ht="31.5" customHeight="1">
      <c r="A21" s="172" t="s">
        <v>6</v>
      </c>
      <c r="B21" s="174" t="s">
        <v>25</v>
      </c>
      <c r="C21" s="175"/>
      <c r="D21" s="178" t="s">
        <v>68</v>
      </c>
      <c r="E21" s="179"/>
      <c r="F21" s="180"/>
      <c r="G21" s="240" t="s">
        <v>4</v>
      </c>
      <c r="H21" s="240" t="s">
        <v>13</v>
      </c>
      <c r="I21" s="184" t="s">
        <v>26</v>
      </c>
      <c r="J21" s="6"/>
    </row>
    <row r="22" spans="1:10" ht="27.75" customHeight="1">
      <c r="A22" s="173"/>
      <c r="B22" s="176"/>
      <c r="C22" s="177"/>
      <c r="D22" s="181"/>
      <c r="E22" s="182"/>
      <c r="F22" s="183"/>
      <c r="G22" s="240"/>
      <c r="H22" s="240"/>
      <c r="I22" s="185"/>
      <c r="J22" s="6"/>
    </row>
    <row r="23" spans="1:10" ht="48" customHeight="1">
      <c r="A23" s="138">
        <v>1</v>
      </c>
      <c r="B23" s="141" t="s">
        <v>69</v>
      </c>
      <c r="C23" s="142"/>
      <c r="D23" s="223">
        <v>1</v>
      </c>
      <c r="E23" s="224"/>
      <c r="F23" s="225"/>
      <c r="G23" s="18">
        <v>36617</v>
      </c>
      <c r="H23" s="18">
        <v>36799</v>
      </c>
      <c r="I23" s="146" t="s">
        <v>35</v>
      </c>
      <c r="J23" s="6"/>
    </row>
    <row r="24" spans="1:10">
      <c r="A24" s="139"/>
      <c r="B24" s="148" t="s">
        <v>27</v>
      </c>
      <c r="C24" s="149"/>
      <c r="D24" s="149"/>
      <c r="E24" s="149"/>
      <c r="F24" s="149"/>
      <c r="G24" s="149"/>
      <c r="H24" s="150"/>
      <c r="I24" s="147"/>
      <c r="J24" s="6"/>
    </row>
    <row r="25" spans="1:10" ht="39.75" customHeight="1">
      <c r="A25" s="140"/>
      <c r="B25" s="214" t="s">
        <v>70</v>
      </c>
      <c r="C25" s="238"/>
      <c r="D25" s="238"/>
      <c r="E25" s="238"/>
      <c r="F25" s="238"/>
      <c r="G25" s="238"/>
      <c r="H25" s="239"/>
      <c r="I25" s="155"/>
      <c r="J25" s="6"/>
    </row>
    <row r="26" spans="1:10" ht="24" customHeight="1">
      <c r="A26" s="138">
        <v>2</v>
      </c>
      <c r="B26" s="141" t="s">
        <v>71</v>
      </c>
      <c r="C26" s="142"/>
      <c r="D26" s="223">
        <v>1</v>
      </c>
      <c r="E26" s="224"/>
      <c r="F26" s="225"/>
      <c r="G26" s="18"/>
      <c r="H26" s="18"/>
      <c r="I26" s="146" t="s">
        <v>8</v>
      </c>
      <c r="J26" s="6"/>
    </row>
    <row r="27" spans="1:10">
      <c r="A27" s="139"/>
      <c r="B27" s="148" t="s">
        <v>27</v>
      </c>
      <c r="C27" s="149"/>
      <c r="D27" s="149"/>
      <c r="E27" s="149"/>
      <c r="F27" s="149"/>
      <c r="G27" s="149"/>
      <c r="H27" s="150"/>
      <c r="I27" s="147"/>
      <c r="J27" s="6"/>
    </row>
    <row r="28" spans="1:10" ht="85.5" customHeight="1">
      <c r="A28" s="140"/>
      <c r="B28" s="237"/>
      <c r="C28" s="237"/>
      <c r="D28" s="237"/>
      <c r="E28" s="237"/>
      <c r="F28" s="237"/>
      <c r="G28" s="237"/>
      <c r="H28" s="237"/>
      <c r="I28" s="155"/>
      <c r="J28" s="6"/>
    </row>
    <row r="29" spans="1:10" ht="48" customHeight="1">
      <c r="A29" s="138">
        <v>3</v>
      </c>
      <c r="B29" s="188" t="s">
        <v>72</v>
      </c>
      <c r="C29" s="188"/>
      <c r="D29" s="190">
        <v>1</v>
      </c>
      <c r="E29" s="191"/>
      <c r="F29" s="192"/>
      <c r="G29" s="18"/>
      <c r="H29" s="18"/>
      <c r="I29" s="146"/>
      <c r="J29" s="6"/>
    </row>
    <row r="30" spans="1:10">
      <c r="A30" s="139"/>
      <c r="B30" s="148" t="s">
        <v>27</v>
      </c>
      <c r="C30" s="149"/>
      <c r="D30" s="149"/>
      <c r="E30" s="149"/>
      <c r="F30" s="149"/>
      <c r="G30" s="149"/>
      <c r="H30" s="150"/>
      <c r="I30" s="147"/>
      <c r="J30" s="6"/>
    </row>
    <row r="31" spans="1:10" ht="66.75" customHeight="1">
      <c r="A31" s="140"/>
      <c r="B31" s="214"/>
      <c r="C31" s="157"/>
      <c r="D31" s="157"/>
      <c r="E31" s="157"/>
      <c r="F31" s="157"/>
      <c r="G31" s="157"/>
      <c r="H31" s="158"/>
      <c r="I31" s="155"/>
      <c r="J31" s="6"/>
    </row>
    <row r="32" spans="1:10" ht="48" customHeight="1">
      <c r="A32" s="200">
        <v>4</v>
      </c>
      <c r="B32" s="141" t="s">
        <v>71</v>
      </c>
      <c r="C32" s="142"/>
      <c r="D32" s="190">
        <v>1</v>
      </c>
      <c r="E32" s="191"/>
      <c r="F32" s="192"/>
      <c r="G32" s="18"/>
      <c r="H32" s="18"/>
      <c r="I32" s="165" t="s">
        <v>8</v>
      </c>
      <c r="J32" s="6"/>
    </row>
    <row r="33" spans="1:10">
      <c r="A33" s="201"/>
      <c r="B33" s="148" t="s">
        <v>27</v>
      </c>
      <c r="C33" s="149"/>
      <c r="D33" s="149"/>
      <c r="E33" s="149"/>
      <c r="F33" s="149"/>
      <c r="G33" s="149"/>
      <c r="H33" s="150"/>
      <c r="I33" s="166"/>
      <c r="J33" s="6"/>
    </row>
    <row r="34" spans="1:10" ht="85.5" customHeight="1">
      <c r="A34" s="202"/>
      <c r="B34" s="217"/>
      <c r="C34" s="218"/>
      <c r="D34" s="218"/>
      <c r="E34" s="218"/>
      <c r="F34" s="218"/>
      <c r="G34" s="218"/>
      <c r="H34" s="219"/>
      <c r="I34" s="167"/>
      <c r="J34" s="6"/>
    </row>
    <row r="35" spans="1:10" ht="24.75" customHeight="1">
      <c r="A35" s="138">
        <v>5</v>
      </c>
      <c r="B35" s="231" t="s">
        <v>73</v>
      </c>
      <c r="C35" s="232"/>
      <c r="D35" s="190">
        <v>1</v>
      </c>
      <c r="E35" s="191"/>
      <c r="F35" s="192"/>
      <c r="G35" s="18"/>
      <c r="H35" s="18"/>
      <c r="I35" s="146"/>
      <c r="J35" s="6"/>
    </row>
    <row r="36" spans="1:10">
      <c r="A36" s="139"/>
      <c r="B36" s="233" t="s">
        <v>27</v>
      </c>
      <c r="C36" s="234"/>
      <c r="D36" s="234"/>
      <c r="E36" s="234"/>
      <c r="F36" s="234"/>
      <c r="G36" s="234"/>
      <c r="H36" s="235"/>
      <c r="I36" s="147"/>
      <c r="J36" s="6"/>
    </row>
    <row r="37" spans="1:10" ht="50.25" customHeight="1">
      <c r="A37" s="140"/>
      <c r="B37" s="236"/>
      <c r="C37" s="194"/>
      <c r="D37" s="194"/>
      <c r="E37" s="194"/>
      <c r="F37" s="194"/>
      <c r="G37" s="194"/>
      <c r="H37" s="195"/>
      <c r="I37" s="155"/>
      <c r="J37" s="6"/>
    </row>
    <row r="38" spans="1:10" ht="27" customHeight="1">
      <c r="A38" s="138">
        <v>6</v>
      </c>
      <c r="B38" s="229" t="s">
        <v>72</v>
      </c>
      <c r="C38" s="230"/>
      <c r="D38" s="190">
        <v>1</v>
      </c>
      <c r="E38" s="191"/>
      <c r="F38" s="192"/>
      <c r="G38" s="18"/>
      <c r="H38" s="18"/>
      <c r="I38" s="146"/>
      <c r="J38" s="6"/>
    </row>
    <row r="39" spans="1:10">
      <c r="A39" s="139"/>
      <c r="B39" s="148" t="s">
        <v>27</v>
      </c>
      <c r="C39" s="149"/>
      <c r="D39" s="149"/>
      <c r="E39" s="149"/>
      <c r="F39" s="149"/>
      <c r="G39" s="149"/>
      <c r="H39" s="150"/>
      <c r="I39" s="147"/>
      <c r="J39" s="6"/>
    </row>
    <row r="40" spans="1:10" ht="49.5" customHeight="1">
      <c r="A40" s="140"/>
      <c r="B40" s="214"/>
      <c r="C40" s="157"/>
      <c r="D40" s="157"/>
      <c r="E40" s="157"/>
      <c r="F40" s="157"/>
      <c r="G40" s="157"/>
      <c r="H40" s="158"/>
      <c r="I40" s="155"/>
      <c r="J40" s="6"/>
    </row>
    <row r="41" spans="1:10" ht="27" customHeight="1">
      <c r="A41" s="138">
        <v>7</v>
      </c>
      <c r="B41" s="141" t="s">
        <v>71</v>
      </c>
      <c r="C41" s="142"/>
      <c r="D41" s="190">
        <v>1</v>
      </c>
      <c r="E41" s="191"/>
      <c r="F41" s="192"/>
      <c r="G41" s="18"/>
      <c r="H41" s="18"/>
      <c r="I41" s="146"/>
      <c r="J41" s="6"/>
    </row>
    <row r="42" spans="1:10">
      <c r="A42" s="139"/>
      <c r="B42" s="148" t="s">
        <v>27</v>
      </c>
      <c r="C42" s="149"/>
      <c r="D42" s="149"/>
      <c r="E42" s="149"/>
      <c r="F42" s="149"/>
      <c r="G42" s="149"/>
      <c r="H42" s="150"/>
      <c r="I42" s="147"/>
      <c r="J42" s="6"/>
    </row>
    <row r="43" spans="1:10" ht="49.5" customHeight="1">
      <c r="A43" s="140"/>
      <c r="B43" s="214"/>
      <c r="C43" s="227"/>
      <c r="D43" s="227"/>
      <c r="E43" s="227"/>
      <c r="F43" s="227"/>
      <c r="G43" s="227"/>
      <c r="H43" s="228"/>
      <c r="I43" s="155"/>
      <c r="J43" s="6"/>
    </row>
    <row r="44" spans="1:10" ht="22.5" customHeight="1">
      <c r="A44" s="44" t="s">
        <v>6</v>
      </c>
      <c r="B44" s="212" t="s">
        <v>14</v>
      </c>
      <c r="C44" s="212"/>
      <c r="D44" s="212"/>
      <c r="E44" s="171" t="s">
        <v>15</v>
      </c>
      <c r="F44" s="171"/>
      <c r="G44" s="213" t="s">
        <v>16</v>
      </c>
      <c r="H44" s="213"/>
      <c r="I44" s="213"/>
      <c r="J44" s="6"/>
    </row>
    <row r="45" spans="1:10" ht="21.75" customHeight="1">
      <c r="A45" s="46">
        <v>1</v>
      </c>
      <c r="B45" s="208" t="s">
        <v>75</v>
      </c>
      <c r="C45" s="208"/>
      <c r="D45" s="208"/>
      <c r="E45" s="209" t="s">
        <v>7</v>
      </c>
      <c r="F45" s="209"/>
      <c r="G45" s="210"/>
      <c r="H45" s="210"/>
      <c r="I45" s="210"/>
      <c r="J45" s="6"/>
    </row>
    <row r="46" spans="1:10" ht="22.5" customHeight="1">
      <c r="A46" s="46">
        <v>2</v>
      </c>
      <c r="B46" s="208" t="s">
        <v>29</v>
      </c>
      <c r="C46" s="208"/>
      <c r="D46" s="208"/>
      <c r="E46" s="209" t="s">
        <v>7</v>
      </c>
      <c r="F46" s="209"/>
      <c r="G46" s="210"/>
      <c r="H46" s="210"/>
      <c r="I46" s="210"/>
      <c r="J46" s="6"/>
    </row>
    <row r="47" spans="1:10" ht="9" customHeight="1">
      <c r="A47" s="55"/>
      <c r="B47" s="56"/>
      <c r="C47" s="56"/>
      <c r="D47" s="56"/>
      <c r="E47" s="57"/>
      <c r="F47" s="57"/>
      <c r="G47" s="58"/>
      <c r="H47" s="58"/>
      <c r="I47" s="59"/>
      <c r="J47" s="6"/>
    </row>
    <row r="48" spans="1:10" ht="12" customHeight="1">
      <c r="A48" s="186" t="s">
        <v>23</v>
      </c>
      <c r="B48" s="187"/>
      <c r="C48" s="226" t="str">
        <f>A12</f>
        <v>Calificación Experto Senior</v>
      </c>
      <c r="D48" s="188"/>
      <c r="E48" s="188"/>
      <c r="F48" s="188"/>
      <c r="G48" s="188"/>
      <c r="H48" s="188"/>
      <c r="I48" s="189"/>
      <c r="J48" s="6"/>
    </row>
    <row r="49" spans="1:10" ht="45.75" customHeight="1">
      <c r="A49" s="186" t="s">
        <v>10</v>
      </c>
      <c r="B49" s="187"/>
      <c r="C49" s="54"/>
      <c r="D49" s="211" t="s">
        <v>67</v>
      </c>
      <c r="E49" s="211"/>
      <c r="F49" s="211"/>
      <c r="G49" s="19">
        <f>D53+D56+D62+D59+D65+D68+D71</f>
        <v>7</v>
      </c>
      <c r="H49" s="45" t="s">
        <v>24</v>
      </c>
      <c r="I49" s="62">
        <v>15</v>
      </c>
      <c r="J49" s="6"/>
    </row>
    <row r="50" spans="1:10">
      <c r="A50" s="171" t="s">
        <v>12</v>
      </c>
      <c r="B50" s="171"/>
      <c r="C50" s="171"/>
      <c r="D50" s="171"/>
      <c r="E50" s="171"/>
      <c r="F50" s="171"/>
      <c r="G50" s="171"/>
      <c r="H50" s="171"/>
      <c r="I50" s="171"/>
      <c r="J50" s="6"/>
    </row>
    <row r="51" spans="1:10" ht="33" customHeight="1">
      <c r="A51" s="172" t="s">
        <v>6</v>
      </c>
      <c r="B51" s="174" t="s">
        <v>25</v>
      </c>
      <c r="C51" s="42"/>
      <c r="D51" s="178" t="s">
        <v>68</v>
      </c>
      <c r="E51" s="179"/>
      <c r="F51" s="180"/>
      <c r="G51" s="184" t="s">
        <v>4</v>
      </c>
      <c r="H51" s="184" t="s">
        <v>13</v>
      </c>
      <c r="I51" s="184" t="s">
        <v>31</v>
      </c>
      <c r="J51" s="6"/>
    </row>
    <row r="52" spans="1:10" ht="24" customHeight="1">
      <c r="A52" s="173"/>
      <c r="B52" s="176"/>
      <c r="C52" s="43"/>
      <c r="D52" s="181"/>
      <c r="E52" s="182"/>
      <c r="F52" s="183"/>
      <c r="G52" s="185"/>
      <c r="H52" s="185"/>
      <c r="I52" s="185"/>
      <c r="J52" s="6"/>
    </row>
    <row r="53" spans="1:10" ht="37.5" customHeight="1">
      <c r="A53" s="138">
        <v>1</v>
      </c>
      <c r="B53" s="141" t="s">
        <v>76</v>
      </c>
      <c r="C53" s="142"/>
      <c r="D53" s="223">
        <v>1</v>
      </c>
      <c r="E53" s="224"/>
      <c r="F53" s="225"/>
      <c r="G53" s="61">
        <v>41317</v>
      </c>
      <c r="H53" s="61">
        <v>41466</v>
      </c>
      <c r="I53" s="146" t="s">
        <v>32</v>
      </c>
      <c r="J53" s="6"/>
    </row>
    <row r="54" spans="1:10">
      <c r="A54" s="139"/>
      <c r="B54" s="148" t="s">
        <v>27</v>
      </c>
      <c r="C54" s="149"/>
      <c r="D54" s="149"/>
      <c r="E54" s="149"/>
      <c r="F54" s="149"/>
      <c r="G54" s="149"/>
      <c r="H54" s="150"/>
      <c r="I54" s="147"/>
      <c r="J54" s="6"/>
    </row>
    <row r="55" spans="1:10" ht="77.25" customHeight="1">
      <c r="A55" s="140"/>
      <c r="B55" s="217"/>
      <c r="C55" s="218"/>
      <c r="D55" s="218"/>
      <c r="E55" s="218"/>
      <c r="F55" s="218"/>
      <c r="G55" s="218"/>
      <c r="H55" s="219"/>
      <c r="I55" s="155"/>
      <c r="J55" s="6"/>
    </row>
    <row r="56" spans="1:10" ht="36" customHeight="1">
      <c r="A56" s="138">
        <v>2</v>
      </c>
      <c r="B56" s="141" t="s">
        <v>71</v>
      </c>
      <c r="C56" s="142"/>
      <c r="D56" s="223">
        <v>1</v>
      </c>
      <c r="E56" s="224"/>
      <c r="F56" s="225"/>
      <c r="G56" s="8">
        <v>41467</v>
      </c>
      <c r="H56" s="8">
        <v>41656</v>
      </c>
      <c r="I56" s="146" t="s">
        <v>58</v>
      </c>
      <c r="J56" s="6"/>
    </row>
    <row r="57" spans="1:10" ht="12" customHeight="1">
      <c r="A57" s="139"/>
      <c r="B57" s="226" t="s">
        <v>27</v>
      </c>
      <c r="C57" s="188"/>
      <c r="D57" s="188"/>
      <c r="E57" s="188"/>
      <c r="F57" s="188"/>
      <c r="G57" s="188"/>
      <c r="H57" s="189"/>
      <c r="I57" s="147"/>
      <c r="J57" s="6"/>
    </row>
    <row r="58" spans="1:10" ht="87.75" customHeight="1">
      <c r="A58" s="140"/>
      <c r="B58" s="217"/>
      <c r="C58" s="218"/>
      <c r="D58" s="218"/>
      <c r="E58" s="218"/>
      <c r="F58" s="218"/>
      <c r="G58" s="218"/>
      <c r="H58" s="219"/>
      <c r="I58" s="155"/>
      <c r="J58" s="6"/>
    </row>
    <row r="59" spans="1:10" ht="39.75" customHeight="1">
      <c r="A59" s="138">
        <v>3</v>
      </c>
      <c r="B59" s="141" t="s">
        <v>77</v>
      </c>
      <c r="C59" s="142"/>
      <c r="D59" s="190">
        <v>1</v>
      </c>
      <c r="E59" s="191"/>
      <c r="F59" s="192"/>
      <c r="G59" s="8"/>
      <c r="H59" s="8"/>
      <c r="I59" s="165"/>
      <c r="J59" s="6"/>
    </row>
    <row r="60" spans="1:10">
      <c r="A60" s="139"/>
      <c r="B60" s="220" t="s">
        <v>27</v>
      </c>
      <c r="C60" s="221"/>
      <c r="D60" s="221"/>
      <c r="E60" s="221"/>
      <c r="F60" s="221"/>
      <c r="G60" s="221"/>
      <c r="H60" s="222"/>
      <c r="I60" s="166"/>
      <c r="J60" s="6"/>
    </row>
    <row r="61" spans="1:10" ht="89.25" customHeight="1">
      <c r="A61" s="140"/>
      <c r="B61" s="217"/>
      <c r="C61" s="218"/>
      <c r="D61" s="218"/>
      <c r="E61" s="218"/>
      <c r="F61" s="218"/>
      <c r="G61" s="218"/>
      <c r="H61" s="219"/>
      <c r="I61" s="167"/>
      <c r="J61" s="6"/>
    </row>
    <row r="62" spans="1:10" ht="35.25" customHeight="1">
      <c r="A62" s="138">
        <v>4</v>
      </c>
      <c r="B62" s="141" t="s">
        <v>71</v>
      </c>
      <c r="C62" s="142"/>
      <c r="D62" s="190">
        <v>1</v>
      </c>
      <c r="E62" s="191"/>
      <c r="F62" s="192"/>
      <c r="G62" s="8"/>
      <c r="H62" s="8"/>
      <c r="I62" s="165" t="s">
        <v>8</v>
      </c>
      <c r="J62" s="6"/>
    </row>
    <row r="63" spans="1:10">
      <c r="A63" s="139"/>
      <c r="B63" s="148" t="s">
        <v>27</v>
      </c>
      <c r="C63" s="149"/>
      <c r="D63" s="149"/>
      <c r="E63" s="149"/>
      <c r="F63" s="149"/>
      <c r="G63" s="149"/>
      <c r="H63" s="150"/>
      <c r="I63" s="166"/>
      <c r="J63" s="6"/>
    </row>
    <row r="64" spans="1:10" ht="105" customHeight="1">
      <c r="A64" s="140"/>
      <c r="B64" s="217"/>
      <c r="C64" s="218"/>
      <c r="D64" s="218"/>
      <c r="E64" s="218"/>
      <c r="F64" s="218"/>
      <c r="G64" s="218"/>
      <c r="H64" s="219"/>
      <c r="I64" s="167"/>
      <c r="J64" s="6"/>
    </row>
    <row r="65" spans="1:10" ht="36" customHeight="1">
      <c r="A65" s="138">
        <v>5</v>
      </c>
      <c r="B65" s="141" t="s">
        <v>74</v>
      </c>
      <c r="C65" s="142"/>
      <c r="D65" s="190">
        <v>1</v>
      </c>
      <c r="E65" s="191"/>
      <c r="F65" s="192"/>
      <c r="G65" s="18"/>
      <c r="H65" s="18"/>
      <c r="I65" s="165"/>
      <c r="J65" s="6"/>
    </row>
    <row r="66" spans="1:10">
      <c r="A66" s="139"/>
      <c r="B66" s="148" t="s">
        <v>27</v>
      </c>
      <c r="C66" s="149"/>
      <c r="D66" s="149"/>
      <c r="E66" s="149"/>
      <c r="F66" s="149"/>
      <c r="G66" s="149"/>
      <c r="H66" s="150"/>
      <c r="I66" s="166"/>
      <c r="J66" s="6"/>
    </row>
    <row r="67" spans="1:10" ht="78.75" customHeight="1">
      <c r="A67" s="140"/>
      <c r="B67" s="217"/>
      <c r="C67" s="218"/>
      <c r="D67" s="218"/>
      <c r="E67" s="218"/>
      <c r="F67" s="218"/>
      <c r="G67" s="218"/>
      <c r="H67" s="219"/>
      <c r="I67" s="167"/>
      <c r="J67" s="6"/>
    </row>
    <row r="68" spans="1:10" ht="36" customHeight="1">
      <c r="A68" s="200">
        <v>6</v>
      </c>
      <c r="B68" s="141" t="s">
        <v>71</v>
      </c>
      <c r="C68" s="142"/>
      <c r="D68" s="190">
        <v>1</v>
      </c>
      <c r="E68" s="191"/>
      <c r="F68" s="192"/>
      <c r="G68" s="8"/>
      <c r="H68" s="8"/>
      <c r="I68" s="165"/>
      <c r="J68" s="6"/>
    </row>
    <row r="69" spans="1:10">
      <c r="A69" s="201"/>
      <c r="B69" s="148" t="s">
        <v>27</v>
      </c>
      <c r="C69" s="149"/>
      <c r="D69" s="149"/>
      <c r="E69" s="149"/>
      <c r="F69" s="149"/>
      <c r="G69" s="149"/>
      <c r="H69" s="150"/>
      <c r="I69" s="166"/>
      <c r="J69" s="6"/>
    </row>
    <row r="70" spans="1:10" ht="84.75" customHeight="1">
      <c r="A70" s="202"/>
      <c r="B70" s="217"/>
      <c r="C70" s="218"/>
      <c r="D70" s="218"/>
      <c r="E70" s="218"/>
      <c r="F70" s="218"/>
      <c r="G70" s="218"/>
      <c r="H70" s="219"/>
      <c r="I70" s="167"/>
      <c r="J70" s="6"/>
    </row>
    <row r="71" spans="1:10" ht="24.75" customHeight="1">
      <c r="A71" s="138">
        <v>7</v>
      </c>
      <c r="B71" s="141" t="s">
        <v>71</v>
      </c>
      <c r="C71" s="142"/>
      <c r="D71" s="190">
        <v>1</v>
      </c>
      <c r="E71" s="191"/>
      <c r="F71" s="192"/>
      <c r="G71" s="8"/>
      <c r="H71" s="8"/>
      <c r="I71" s="146"/>
      <c r="J71" s="6"/>
    </row>
    <row r="72" spans="1:10">
      <c r="A72" s="139"/>
      <c r="B72" s="148" t="s">
        <v>27</v>
      </c>
      <c r="C72" s="149"/>
      <c r="D72" s="149"/>
      <c r="E72" s="149"/>
      <c r="F72" s="149"/>
      <c r="G72" s="149"/>
      <c r="H72" s="150"/>
      <c r="I72" s="147"/>
      <c r="J72" s="6"/>
    </row>
    <row r="73" spans="1:10" ht="50.25" customHeight="1">
      <c r="A73" s="140"/>
      <c r="B73" s="214"/>
      <c r="C73" s="215"/>
      <c r="D73" s="215"/>
      <c r="E73" s="215"/>
      <c r="F73" s="215"/>
      <c r="G73" s="215"/>
      <c r="H73" s="216"/>
      <c r="I73" s="155"/>
      <c r="J73" s="6"/>
    </row>
    <row r="74" spans="1:10" ht="22.5" customHeight="1">
      <c r="A74" s="44" t="s">
        <v>6</v>
      </c>
      <c r="B74" s="212" t="s">
        <v>14</v>
      </c>
      <c r="C74" s="212"/>
      <c r="D74" s="212"/>
      <c r="E74" s="171" t="s">
        <v>15</v>
      </c>
      <c r="F74" s="171"/>
      <c r="G74" s="213" t="s">
        <v>16</v>
      </c>
      <c r="H74" s="213"/>
      <c r="I74" s="213"/>
      <c r="J74" s="6"/>
    </row>
    <row r="75" spans="1:10" ht="21.75" customHeight="1">
      <c r="A75" s="46">
        <v>1</v>
      </c>
      <c r="B75" s="208" t="s">
        <v>17</v>
      </c>
      <c r="C75" s="208"/>
      <c r="D75" s="208"/>
      <c r="E75" s="209" t="s">
        <v>7</v>
      </c>
      <c r="F75" s="209"/>
      <c r="G75" s="210"/>
      <c r="H75" s="210"/>
      <c r="I75" s="210"/>
      <c r="J75" s="6"/>
    </row>
    <row r="76" spans="1:10" ht="22.5" customHeight="1">
      <c r="A76" s="46">
        <v>2</v>
      </c>
      <c r="B76" s="208" t="s">
        <v>29</v>
      </c>
      <c r="C76" s="208"/>
      <c r="D76" s="208"/>
      <c r="E76" s="209" t="s">
        <v>7</v>
      </c>
      <c r="F76" s="209"/>
      <c r="G76" s="210" t="s">
        <v>30</v>
      </c>
      <c r="H76" s="210"/>
      <c r="I76" s="210"/>
      <c r="J76" s="6"/>
    </row>
    <row r="77" spans="1:10" ht="10.5" customHeight="1">
      <c r="A77" s="55"/>
      <c r="B77" s="56"/>
      <c r="C77" s="56"/>
      <c r="D77" s="56"/>
      <c r="E77" s="57"/>
      <c r="F77" s="57"/>
      <c r="G77" s="58"/>
      <c r="H77" s="58"/>
      <c r="I77" s="59"/>
      <c r="J77" s="6"/>
    </row>
    <row r="78" spans="1:10" ht="12" customHeight="1">
      <c r="A78" s="186" t="s">
        <v>23</v>
      </c>
      <c r="B78" s="187"/>
      <c r="C78" s="203" t="str">
        <f>A13</f>
        <v xml:space="preserve">Calificación Consultor Funcional </v>
      </c>
      <c r="D78" s="203"/>
      <c r="E78" s="203"/>
      <c r="F78" s="203"/>
      <c r="G78" s="203"/>
      <c r="H78" s="203"/>
      <c r="I78" s="203"/>
      <c r="J78" s="6"/>
    </row>
    <row r="79" spans="1:10" ht="35.25" customHeight="1">
      <c r="A79" s="186" t="s">
        <v>10</v>
      </c>
      <c r="B79" s="187"/>
      <c r="C79" s="7"/>
      <c r="D79" s="211" t="str">
        <f>D49</f>
        <v xml:space="preserve">Total proyectos adicionales </v>
      </c>
      <c r="E79" s="211"/>
      <c r="F79" s="211"/>
      <c r="G79" s="19">
        <f>D83+D86+D89+D92+D95+D98+D101</f>
        <v>7</v>
      </c>
      <c r="H79" s="45" t="s">
        <v>24</v>
      </c>
      <c r="I79" s="62">
        <v>15</v>
      </c>
      <c r="J79" s="6"/>
    </row>
    <row r="80" spans="1:10">
      <c r="A80" s="171" t="s">
        <v>12</v>
      </c>
      <c r="B80" s="171"/>
      <c r="C80" s="171"/>
      <c r="D80" s="171"/>
      <c r="E80" s="171"/>
      <c r="F80" s="171"/>
      <c r="G80" s="171"/>
      <c r="H80" s="171"/>
      <c r="I80" s="171"/>
      <c r="J80" s="6"/>
    </row>
    <row r="81" spans="1:10" ht="31.5" customHeight="1">
      <c r="A81" s="172" t="s">
        <v>6</v>
      </c>
      <c r="B81" s="204" t="s">
        <v>25</v>
      </c>
      <c r="C81" s="205"/>
      <c r="D81" s="178" t="str">
        <f>D51</f>
        <v>CUMPLE CON LOS REQUISITOS: SI:1 NO:0</v>
      </c>
      <c r="E81" s="179"/>
      <c r="F81" s="180"/>
      <c r="G81" s="184" t="s">
        <v>4</v>
      </c>
      <c r="H81" s="184" t="s">
        <v>13</v>
      </c>
      <c r="I81" s="184" t="s">
        <v>31</v>
      </c>
      <c r="J81" s="6"/>
    </row>
    <row r="82" spans="1:10" ht="12" customHeight="1">
      <c r="A82" s="173"/>
      <c r="B82" s="206"/>
      <c r="C82" s="207"/>
      <c r="D82" s="181"/>
      <c r="E82" s="182"/>
      <c r="F82" s="183"/>
      <c r="G82" s="185"/>
      <c r="H82" s="185"/>
      <c r="I82" s="185"/>
      <c r="J82" s="6"/>
    </row>
    <row r="83" spans="1:10" ht="40.5" customHeight="1">
      <c r="A83" s="200">
        <v>1</v>
      </c>
      <c r="B83" s="141" t="s">
        <v>72</v>
      </c>
      <c r="C83" s="142"/>
      <c r="D83" s="190">
        <v>1</v>
      </c>
      <c r="E83" s="191"/>
      <c r="F83" s="192"/>
      <c r="G83" s="18"/>
      <c r="H83" s="18"/>
      <c r="I83" s="165"/>
      <c r="J83" s="6"/>
    </row>
    <row r="84" spans="1:10">
      <c r="A84" s="201"/>
      <c r="B84" s="148" t="s">
        <v>27</v>
      </c>
      <c r="C84" s="149"/>
      <c r="D84" s="149"/>
      <c r="E84" s="149"/>
      <c r="F84" s="149"/>
      <c r="G84" s="149"/>
      <c r="H84" s="150"/>
      <c r="I84" s="166"/>
      <c r="J84" s="6"/>
    </row>
    <row r="85" spans="1:10" ht="75.75" customHeight="1">
      <c r="A85" s="202"/>
      <c r="B85" s="203"/>
      <c r="C85" s="203"/>
      <c r="D85" s="203"/>
      <c r="E85" s="203"/>
      <c r="F85" s="203"/>
      <c r="G85" s="203"/>
      <c r="H85" s="203"/>
      <c r="I85" s="167"/>
      <c r="J85" s="6"/>
    </row>
    <row r="86" spans="1:10" ht="38.25" customHeight="1">
      <c r="A86" s="138">
        <v>2</v>
      </c>
      <c r="B86" s="141" t="s">
        <v>72</v>
      </c>
      <c r="C86" s="142"/>
      <c r="D86" s="190">
        <v>1</v>
      </c>
      <c r="E86" s="191"/>
      <c r="F86" s="192"/>
      <c r="G86" s="18"/>
      <c r="H86" s="18"/>
      <c r="I86" s="165"/>
      <c r="J86" s="6"/>
    </row>
    <row r="87" spans="1:10">
      <c r="A87" s="139"/>
      <c r="B87" s="148" t="s">
        <v>27</v>
      </c>
      <c r="C87" s="149"/>
      <c r="D87" s="149"/>
      <c r="E87" s="149"/>
      <c r="F87" s="149"/>
      <c r="G87" s="149"/>
      <c r="H87" s="150"/>
      <c r="I87" s="166"/>
      <c r="J87" s="6"/>
    </row>
    <row r="88" spans="1:10" ht="77.25" customHeight="1">
      <c r="A88" s="140"/>
      <c r="B88" s="196"/>
      <c r="C88" s="197"/>
      <c r="D88" s="197"/>
      <c r="E88" s="197"/>
      <c r="F88" s="197"/>
      <c r="G88" s="197"/>
      <c r="H88" s="198"/>
      <c r="I88" s="167"/>
      <c r="J88" s="6"/>
    </row>
    <row r="89" spans="1:10" ht="37.5" customHeight="1">
      <c r="A89" s="138">
        <v>3</v>
      </c>
      <c r="B89" s="141" t="s">
        <v>77</v>
      </c>
      <c r="C89" s="142"/>
      <c r="D89" s="190">
        <v>1</v>
      </c>
      <c r="E89" s="191"/>
      <c r="F89" s="192"/>
      <c r="G89" s="18"/>
      <c r="H89" s="18"/>
      <c r="I89" s="154"/>
      <c r="J89" s="6"/>
    </row>
    <row r="90" spans="1:10">
      <c r="A90" s="139"/>
      <c r="B90" s="148" t="s">
        <v>27</v>
      </c>
      <c r="C90" s="149"/>
      <c r="D90" s="149"/>
      <c r="E90" s="149"/>
      <c r="F90" s="149"/>
      <c r="G90" s="149"/>
      <c r="H90" s="150"/>
      <c r="I90" s="154"/>
      <c r="J90" s="6"/>
    </row>
    <row r="91" spans="1:10">
      <c r="A91" s="140"/>
      <c r="B91" s="199"/>
      <c r="C91" s="199"/>
      <c r="D91" s="199"/>
      <c r="E91" s="199"/>
      <c r="F91" s="199"/>
      <c r="G91" s="199"/>
      <c r="H91" s="199"/>
      <c r="I91" s="154"/>
      <c r="J91" s="6"/>
    </row>
    <row r="92" spans="1:10" ht="37.5" customHeight="1">
      <c r="A92" s="138">
        <v>4</v>
      </c>
      <c r="B92" s="141" t="s">
        <v>71</v>
      </c>
      <c r="C92" s="142"/>
      <c r="D92" s="190">
        <v>1</v>
      </c>
      <c r="E92" s="191"/>
      <c r="F92" s="192"/>
      <c r="G92" s="18"/>
      <c r="H92" s="18"/>
      <c r="I92" s="165"/>
      <c r="J92" s="6"/>
    </row>
    <row r="93" spans="1:10">
      <c r="A93" s="139"/>
      <c r="B93" s="148" t="s">
        <v>27</v>
      </c>
      <c r="C93" s="149"/>
      <c r="D93" s="149"/>
      <c r="E93" s="149"/>
      <c r="F93" s="149"/>
      <c r="G93" s="149"/>
      <c r="H93" s="150"/>
      <c r="I93" s="166"/>
      <c r="J93" s="6"/>
    </row>
    <row r="94" spans="1:10" ht="91.5" customHeight="1">
      <c r="A94" s="140"/>
      <c r="B94" s="196"/>
      <c r="C94" s="197"/>
      <c r="D94" s="197"/>
      <c r="E94" s="197"/>
      <c r="F94" s="197"/>
      <c r="G94" s="197"/>
      <c r="H94" s="198"/>
      <c r="I94" s="167"/>
      <c r="J94" s="6"/>
    </row>
    <row r="95" spans="1:10" ht="36" customHeight="1">
      <c r="A95" s="138">
        <v>5</v>
      </c>
      <c r="B95" s="141" t="s">
        <v>71</v>
      </c>
      <c r="C95" s="142"/>
      <c r="D95" s="190">
        <v>1</v>
      </c>
      <c r="E95" s="191"/>
      <c r="F95" s="192"/>
      <c r="G95" s="18"/>
      <c r="H95" s="18"/>
      <c r="I95" s="165"/>
      <c r="J95" s="6"/>
    </row>
    <row r="96" spans="1:10">
      <c r="A96" s="139"/>
      <c r="B96" s="148" t="s">
        <v>27</v>
      </c>
      <c r="C96" s="149"/>
      <c r="D96" s="149"/>
      <c r="E96" s="149"/>
      <c r="F96" s="149"/>
      <c r="G96" s="149"/>
      <c r="H96" s="150"/>
      <c r="I96" s="166"/>
      <c r="J96" s="6"/>
    </row>
    <row r="97" spans="1:10" ht="69.75" customHeight="1">
      <c r="A97" s="140"/>
      <c r="B97" s="193"/>
      <c r="C97" s="194"/>
      <c r="D97" s="194"/>
      <c r="E97" s="194"/>
      <c r="F97" s="194"/>
      <c r="G97" s="194"/>
      <c r="H97" s="195"/>
      <c r="I97" s="167"/>
      <c r="J97" s="6"/>
    </row>
    <row r="98" spans="1:10" ht="39" customHeight="1">
      <c r="A98" s="138">
        <v>6</v>
      </c>
      <c r="B98" s="141" t="s">
        <v>71</v>
      </c>
      <c r="C98" s="142"/>
      <c r="D98" s="190">
        <v>1</v>
      </c>
      <c r="E98" s="191"/>
      <c r="F98" s="192"/>
      <c r="G98" s="18"/>
      <c r="H98" s="18"/>
      <c r="I98" s="165"/>
      <c r="J98" s="6"/>
    </row>
    <row r="99" spans="1:10">
      <c r="A99" s="139"/>
      <c r="B99" s="148" t="s">
        <v>27</v>
      </c>
      <c r="C99" s="149"/>
      <c r="D99" s="149"/>
      <c r="E99" s="149"/>
      <c r="F99" s="149"/>
      <c r="G99" s="149"/>
      <c r="H99" s="150"/>
      <c r="I99" s="166"/>
      <c r="J99" s="6"/>
    </row>
    <row r="100" spans="1:10" ht="86.25" customHeight="1">
      <c r="A100" s="140"/>
      <c r="B100" s="193"/>
      <c r="C100" s="194"/>
      <c r="D100" s="194"/>
      <c r="E100" s="194"/>
      <c r="F100" s="194"/>
      <c r="G100" s="194"/>
      <c r="H100" s="195"/>
      <c r="I100" s="167"/>
      <c r="J100" s="6"/>
    </row>
    <row r="101" spans="1:10" ht="49.5" customHeight="1">
      <c r="A101" s="138">
        <v>7</v>
      </c>
      <c r="B101" s="141" t="s">
        <v>71</v>
      </c>
      <c r="C101" s="142"/>
      <c r="D101" s="190">
        <v>1</v>
      </c>
      <c r="E101" s="191"/>
      <c r="F101" s="192"/>
      <c r="G101" s="18"/>
      <c r="H101" s="18"/>
      <c r="I101" s="159" t="s">
        <v>28</v>
      </c>
      <c r="J101" s="6"/>
    </row>
    <row r="102" spans="1:10" ht="21" customHeight="1">
      <c r="A102" s="139"/>
      <c r="B102" s="148" t="s">
        <v>27</v>
      </c>
      <c r="C102" s="149"/>
      <c r="D102" s="149"/>
      <c r="E102" s="149"/>
      <c r="F102" s="149"/>
      <c r="G102" s="149"/>
      <c r="H102" s="150"/>
      <c r="I102" s="160"/>
      <c r="J102" s="6"/>
    </row>
    <row r="103" spans="1:10" ht="81.75" customHeight="1">
      <c r="A103" s="140"/>
      <c r="B103" s="193"/>
      <c r="C103" s="194"/>
      <c r="D103" s="194"/>
      <c r="E103" s="194"/>
      <c r="F103" s="194"/>
      <c r="G103" s="194"/>
      <c r="H103" s="195"/>
      <c r="I103" s="161"/>
      <c r="J103" s="6"/>
    </row>
    <row r="104" spans="1:10" ht="15" customHeight="1">
      <c r="A104" s="47" t="s">
        <v>6</v>
      </c>
      <c r="B104" s="129" t="s">
        <v>14</v>
      </c>
      <c r="C104" s="130"/>
      <c r="D104" s="131"/>
      <c r="E104" s="132" t="s">
        <v>15</v>
      </c>
      <c r="F104" s="133"/>
      <c r="G104" s="134" t="s">
        <v>16</v>
      </c>
      <c r="H104" s="135"/>
      <c r="I104" s="136"/>
      <c r="J104" s="6"/>
    </row>
    <row r="105" spans="1:10" ht="21.75" customHeight="1">
      <c r="A105" s="41">
        <v>1</v>
      </c>
      <c r="B105" s="120" t="s">
        <v>17</v>
      </c>
      <c r="C105" s="121"/>
      <c r="D105" s="122"/>
      <c r="E105" s="123" t="s">
        <v>7</v>
      </c>
      <c r="F105" s="124"/>
      <c r="G105" s="137" t="s">
        <v>33</v>
      </c>
      <c r="H105" s="137"/>
      <c r="I105" s="137"/>
      <c r="J105" s="6"/>
    </row>
    <row r="106" spans="1:10" ht="22.5" customHeight="1">
      <c r="A106" s="41">
        <v>2</v>
      </c>
      <c r="B106" s="120" t="s">
        <v>29</v>
      </c>
      <c r="C106" s="121"/>
      <c r="D106" s="122"/>
      <c r="E106" s="123" t="s">
        <v>7</v>
      </c>
      <c r="F106" s="124"/>
      <c r="G106" s="125" t="s">
        <v>30</v>
      </c>
      <c r="H106" s="126"/>
      <c r="I106" s="127"/>
      <c r="J106" s="6"/>
    </row>
    <row r="107" spans="1:10" ht="12" customHeight="1">
      <c r="A107" s="55"/>
      <c r="B107" s="56"/>
      <c r="C107" s="56"/>
      <c r="D107" s="56"/>
      <c r="E107" s="57"/>
      <c r="F107" s="57"/>
      <c r="G107" s="58"/>
      <c r="H107" s="58"/>
      <c r="I107" s="59"/>
      <c r="J107" s="6"/>
    </row>
    <row r="108" spans="1:10" ht="12" customHeight="1">
      <c r="A108" s="186" t="s">
        <v>23</v>
      </c>
      <c r="B108" s="187"/>
      <c r="C108" s="188" t="str">
        <f>A14</f>
        <v>Calificación Consultor Analítica de Datos</v>
      </c>
      <c r="D108" s="188"/>
      <c r="E108" s="188"/>
      <c r="F108" s="188"/>
      <c r="G108" s="188"/>
      <c r="H108" s="188"/>
      <c r="I108" s="189"/>
      <c r="J108" s="6"/>
    </row>
    <row r="109" spans="1:10" ht="36" customHeight="1">
      <c r="A109" s="186" t="s">
        <v>10</v>
      </c>
      <c r="B109" s="187"/>
      <c r="C109" s="7"/>
      <c r="D109" s="171" t="s">
        <v>67</v>
      </c>
      <c r="E109" s="171"/>
      <c r="F109" s="171"/>
      <c r="G109" s="19">
        <f>D113+D116+D119+D122+D125+D128+D131</f>
        <v>7</v>
      </c>
      <c r="H109" s="45" t="s">
        <v>24</v>
      </c>
      <c r="I109" s="62">
        <v>10</v>
      </c>
      <c r="J109" s="6"/>
    </row>
    <row r="110" spans="1:10">
      <c r="A110" s="171" t="s">
        <v>12</v>
      </c>
      <c r="B110" s="171"/>
      <c r="C110" s="171"/>
      <c r="D110" s="171"/>
      <c r="E110" s="171"/>
      <c r="F110" s="171"/>
      <c r="G110" s="171"/>
      <c r="H110" s="171"/>
      <c r="I110" s="171"/>
      <c r="J110" s="6"/>
    </row>
    <row r="111" spans="1:10" ht="36" customHeight="1">
      <c r="A111" s="172" t="s">
        <v>6</v>
      </c>
      <c r="B111" s="174" t="s">
        <v>25</v>
      </c>
      <c r="C111" s="175"/>
      <c r="D111" s="178" t="str">
        <f>D81</f>
        <v>CUMPLE CON LOS REQUISITOS: SI:1 NO:0</v>
      </c>
      <c r="E111" s="179"/>
      <c r="F111" s="180"/>
      <c r="G111" s="184" t="s">
        <v>4</v>
      </c>
      <c r="H111" s="184" t="s">
        <v>13</v>
      </c>
      <c r="I111" s="184" t="s">
        <v>31</v>
      </c>
      <c r="J111" s="6"/>
    </row>
    <row r="112" spans="1:10" ht="26.25" customHeight="1">
      <c r="A112" s="173"/>
      <c r="B112" s="176"/>
      <c r="C112" s="177"/>
      <c r="D112" s="181"/>
      <c r="E112" s="182"/>
      <c r="F112" s="183"/>
      <c r="G112" s="185"/>
      <c r="H112" s="185"/>
      <c r="I112" s="185"/>
      <c r="J112" s="6"/>
    </row>
    <row r="113" spans="1:10" ht="25.5" customHeight="1">
      <c r="A113" s="138">
        <v>1</v>
      </c>
      <c r="B113" s="141" t="s">
        <v>71</v>
      </c>
      <c r="C113" s="142"/>
      <c r="D113" s="168">
        <v>1</v>
      </c>
      <c r="E113" s="169"/>
      <c r="F113" s="170"/>
      <c r="G113" s="8"/>
      <c r="H113" s="8"/>
      <c r="I113" s="165"/>
      <c r="J113" s="6"/>
    </row>
    <row r="114" spans="1:10" ht="12.75" customHeight="1">
      <c r="A114" s="139"/>
      <c r="B114" s="148" t="s">
        <v>27</v>
      </c>
      <c r="C114" s="149"/>
      <c r="D114" s="149"/>
      <c r="E114" s="149"/>
      <c r="F114" s="149"/>
      <c r="G114" s="149"/>
      <c r="H114" s="150"/>
      <c r="I114" s="166"/>
      <c r="J114" s="6"/>
    </row>
    <row r="115" spans="1:10" ht="72.75" customHeight="1">
      <c r="A115" s="140"/>
      <c r="B115" s="156"/>
      <c r="C115" s="157"/>
      <c r="D115" s="157"/>
      <c r="E115" s="157"/>
      <c r="F115" s="157"/>
      <c r="G115" s="157"/>
      <c r="H115" s="158"/>
      <c r="I115" s="167"/>
      <c r="J115" s="6"/>
    </row>
    <row r="116" spans="1:10" ht="25.5" customHeight="1">
      <c r="A116" s="138">
        <v>2</v>
      </c>
      <c r="B116" s="141" t="s">
        <v>72</v>
      </c>
      <c r="C116" s="142"/>
      <c r="D116" s="143">
        <v>1</v>
      </c>
      <c r="E116" s="144"/>
      <c r="F116" s="145"/>
      <c r="G116" s="8"/>
      <c r="H116" s="8"/>
      <c r="I116" s="165"/>
      <c r="J116" s="6"/>
    </row>
    <row r="117" spans="1:10">
      <c r="A117" s="139"/>
      <c r="B117" s="148" t="s">
        <v>27</v>
      </c>
      <c r="C117" s="149"/>
      <c r="D117" s="149"/>
      <c r="E117" s="149"/>
      <c r="F117" s="149"/>
      <c r="G117" s="149"/>
      <c r="H117" s="150"/>
      <c r="I117" s="166"/>
      <c r="J117" s="6"/>
    </row>
    <row r="118" spans="1:10" ht="76.5" customHeight="1">
      <c r="A118" s="140"/>
      <c r="B118" s="162"/>
      <c r="C118" s="163"/>
      <c r="D118" s="163"/>
      <c r="E118" s="163"/>
      <c r="F118" s="163"/>
      <c r="G118" s="163"/>
      <c r="H118" s="164"/>
      <c r="I118" s="167"/>
      <c r="J118" s="6"/>
    </row>
    <row r="119" spans="1:10" ht="28.5" customHeight="1">
      <c r="A119" s="138">
        <v>3</v>
      </c>
      <c r="B119" s="141" t="s">
        <v>71</v>
      </c>
      <c r="C119" s="142"/>
      <c r="D119" s="143">
        <v>1</v>
      </c>
      <c r="E119" s="144"/>
      <c r="F119" s="145"/>
      <c r="G119" s="8"/>
      <c r="H119" s="8"/>
      <c r="I119" s="159"/>
      <c r="J119" s="6"/>
    </row>
    <row r="120" spans="1:10">
      <c r="A120" s="139"/>
      <c r="B120" s="148" t="s">
        <v>27</v>
      </c>
      <c r="C120" s="149"/>
      <c r="D120" s="149"/>
      <c r="E120" s="149"/>
      <c r="F120" s="149"/>
      <c r="G120" s="149"/>
      <c r="H120" s="150"/>
      <c r="I120" s="160"/>
      <c r="J120" s="6"/>
    </row>
    <row r="121" spans="1:10" ht="67.5" customHeight="1">
      <c r="A121" s="140"/>
      <c r="B121" s="162"/>
      <c r="C121" s="163"/>
      <c r="D121" s="163"/>
      <c r="E121" s="163"/>
      <c r="F121" s="163"/>
      <c r="G121" s="163"/>
      <c r="H121" s="164"/>
      <c r="I121" s="161"/>
      <c r="J121" s="6"/>
    </row>
    <row r="122" spans="1:10" ht="27" customHeight="1">
      <c r="A122" s="138">
        <v>4</v>
      </c>
      <c r="B122" s="141" t="s">
        <v>74</v>
      </c>
      <c r="C122" s="142"/>
      <c r="D122" s="143">
        <v>1</v>
      </c>
      <c r="E122" s="144"/>
      <c r="F122" s="145"/>
      <c r="G122" s="8"/>
      <c r="H122" s="8"/>
      <c r="I122" s="159"/>
      <c r="J122" s="6"/>
    </row>
    <row r="123" spans="1:10" ht="12" customHeight="1">
      <c r="A123" s="139"/>
      <c r="B123" s="148" t="s">
        <v>27</v>
      </c>
      <c r="C123" s="149"/>
      <c r="D123" s="149"/>
      <c r="E123" s="149"/>
      <c r="F123" s="149"/>
      <c r="G123" s="149"/>
      <c r="H123" s="150"/>
      <c r="I123" s="160"/>
      <c r="J123" s="6"/>
    </row>
    <row r="124" spans="1:10" ht="87" customHeight="1">
      <c r="A124" s="140"/>
      <c r="B124" s="162"/>
      <c r="C124" s="163"/>
      <c r="D124" s="163"/>
      <c r="E124" s="163"/>
      <c r="F124" s="163"/>
      <c r="G124" s="163"/>
      <c r="H124" s="164"/>
      <c r="I124" s="161"/>
      <c r="J124" s="6"/>
    </row>
    <row r="125" spans="1:10" ht="37.5" customHeight="1">
      <c r="A125" s="138">
        <v>5</v>
      </c>
      <c r="B125" s="141" t="s">
        <v>77</v>
      </c>
      <c r="C125" s="142"/>
      <c r="D125" s="143">
        <v>1</v>
      </c>
      <c r="E125" s="144"/>
      <c r="F125" s="145"/>
      <c r="G125" s="8"/>
      <c r="H125" s="8"/>
      <c r="I125" s="146"/>
      <c r="J125" s="6"/>
    </row>
    <row r="126" spans="1:10" ht="13.5" customHeight="1">
      <c r="A126" s="139"/>
      <c r="B126" s="148" t="s">
        <v>27</v>
      </c>
      <c r="C126" s="149"/>
      <c r="D126" s="149"/>
      <c r="E126" s="149"/>
      <c r="F126" s="149"/>
      <c r="G126" s="149"/>
      <c r="H126" s="150"/>
      <c r="I126" s="147"/>
      <c r="J126" s="6"/>
    </row>
    <row r="127" spans="1:10" ht="81.75" customHeight="1">
      <c r="A127" s="140"/>
      <c r="B127" s="156"/>
      <c r="C127" s="157"/>
      <c r="D127" s="157"/>
      <c r="E127" s="157"/>
      <c r="F127" s="157"/>
      <c r="G127" s="157"/>
      <c r="H127" s="158"/>
      <c r="I127" s="155"/>
      <c r="J127" s="6"/>
    </row>
    <row r="128" spans="1:10" ht="30" customHeight="1">
      <c r="A128" s="138">
        <v>6</v>
      </c>
      <c r="B128" s="141" t="s">
        <v>77</v>
      </c>
      <c r="C128" s="142"/>
      <c r="D128" s="143">
        <v>1</v>
      </c>
      <c r="E128" s="144"/>
      <c r="F128" s="145"/>
      <c r="G128" s="8"/>
      <c r="H128" s="8"/>
      <c r="I128" s="154"/>
      <c r="J128" s="6"/>
    </row>
    <row r="129" spans="1:10" ht="13.5" customHeight="1">
      <c r="A129" s="139"/>
      <c r="B129" s="148" t="s">
        <v>27</v>
      </c>
      <c r="C129" s="149"/>
      <c r="D129" s="149"/>
      <c r="E129" s="149"/>
      <c r="F129" s="149"/>
      <c r="G129" s="149"/>
      <c r="H129" s="150"/>
      <c r="I129" s="154"/>
      <c r="J129" s="6"/>
    </row>
    <row r="130" spans="1:10" ht="54" customHeight="1">
      <c r="A130" s="140"/>
      <c r="B130" s="151"/>
      <c r="C130" s="152"/>
      <c r="D130" s="152"/>
      <c r="E130" s="152"/>
      <c r="F130" s="152"/>
      <c r="G130" s="152"/>
      <c r="H130" s="153"/>
      <c r="I130" s="154"/>
      <c r="J130" s="6"/>
    </row>
    <row r="131" spans="1:10" ht="26.25" customHeight="1">
      <c r="A131" s="138">
        <v>7</v>
      </c>
      <c r="B131" s="141" t="s">
        <v>77</v>
      </c>
      <c r="C131" s="142"/>
      <c r="D131" s="143">
        <v>1</v>
      </c>
      <c r="E131" s="144"/>
      <c r="F131" s="145"/>
      <c r="G131" s="8"/>
      <c r="H131" s="8"/>
      <c r="I131" s="146"/>
      <c r="J131" s="6"/>
    </row>
    <row r="132" spans="1:10" ht="18.75" customHeight="1">
      <c r="A132" s="139"/>
      <c r="B132" s="148" t="s">
        <v>27</v>
      </c>
      <c r="C132" s="149"/>
      <c r="D132" s="149"/>
      <c r="E132" s="149"/>
      <c r="F132" s="149"/>
      <c r="G132" s="149"/>
      <c r="H132" s="150"/>
      <c r="I132" s="147"/>
      <c r="J132" s="6"/>
    </row>
    <row r="133" spans="1:10" ht="54" customHeight="1">
      <c r="A133" s="140"/>
      <c r="B133" s="151"/>
      <c r="C133" s="152"/>
      <c r="D133" s="152"/>
      <c r="E133" s="152"/>
      <c r="F133" s="152"/>
      <c r="G133" s="152"/>
      <c r="H133" s="153"/>
      <c r="I133" s="147"/>
      <c r="J133" s="6"/>
    </row>
    <row r="134" spans="1:10" ht="15" customHeight="1">
      <c r="A134" s="47" t="s">
        <v>6</v>
      </c>
      <c r="B134" s="129" t="s">
        <v>14</v>
      </c>
      <c r="C134" s="130"/>
      <c r="D134" s="131"/>
      <c r="E134" s="132" t="s">
        <v>15</v>
      </c>
      <c r="F134" s="133"/>
      <c r="G134" s="134" t="s">
        <v>16</v>
      </c>
      <c r="H134" s="135"/>
      <c r="I134" s="136"/>
      <c r="J134" s="6"/>
    </row>
    <row r="135" spans="1:10" ht="21.75" customHeight="1">
      <c r="A135" s="41">
        <v>1</v>
      </c>
      <c r="B135" s="120" t="s">
        <v>17</v>
      </c>
      <c r="C135" s="121"/>
      <c r="D135" s="122"/>
      <c r="E135" s="123" t="s">
        <v>7</v>
      </c>
      <c r="F135" s="124"/>
      <c r="G135" s="137" t="s">
        <v>34</v>
      </c>
      <c r="H135" s="137"/>
      <c r="I135" s="137"/>
      <c r="J135" s="6"/>
    </row>
    <row r="136" spans="1:10" ht="22.5" customHeight="1">
      <c r="A136" s="41">
        <v>2</v>
      </c>
      <c r="B136" s="120" t="s">
        <v>29</v>
      </c>
      <c r="C136" s="121"/>
      <c r="D136" s="122"/>
      <c r="E136" s="123" t="s">
        <v>7</v>
      </c>
      <c r="F136" s="124"/>
      <c r="G136" s="125" t="s">
        <v>78</v>
      </c>
      <c r="H136" s="126"/>
      <c r="I136" s="127"/>
      <c r="J136" s="6"/>
    </row>
    <row r="137" spans="1:10" ht="3.75" customHeight="1">
      <c r="A137" s="20"/>
      <c r="B137" s="20"/>
      <c r="C137" s="21"/>
      <c r="D137" s="21"/>
      <c r="E137" s="21"/>
      <c r="F137" s="22"/>
      <c r="G137" s="22"/>
      <c r="H137" s="22"/>
      <c r="I137" s="23"/>
      <c r="J137" s="6"/>
    </row>
    <row r="138" spans="1:10" ht="12" customHeight="1">
      <c r="A138" s="24"/>
      <c r="B138" s="24"/>
      <c r="C138" s="25"/>
      <c r="D138" s="25"/>
      <c r="E138" s="25"/>
      <c r="F138" s="26"/>
      <c r="G138" s="26"/>
      <c r="H138" s="26"/>
      <c r="I138" s="27"/>
      <c r="J138" s="6"/>
    </row>
    <row r="139" spans="1:10" ht="37.5" customHeight="1">
      <c r="A139" s="128" t="str">
        <f>Generalidades!B23</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139" s="128"/>
      <c r="C139" s="128"/>
      <c r="D139" s="128"/>
      <c r="E139" s="128"/>
      <c r="F139" s="128"/>
      <c r="G139" s="128"/>
      <c r="H139" s="128"/>
      <c r="I139" s="128"/>
    </row>
  </sheetData>
  <mergeCells count="271">
    <mergeCell ref="A8:I8"/>
    <mergeCell ref="A9:C10"/>
    <mergeCell ref="D9:G9"/>
    <mergeCell ref="H9:H10"/>
    <mergeCell ref="I9:I10"/>
    <mergeCell ref="F10:G10"/>
    <mergeCell ref="A1:I1"/>
    <mergeCell ref="A2:I2"/>
    <mergeCell ref="A3:I3"/>
    <mergeCell ref="A4:I4"/>
    <mergeCell ref="A6:B6"/>
    <mergeCell ref="C6:I6"/>
    <mergeCell ref="A17:I17"/>
    <mergeCell ref="A18:B18"/>
    <mergeCell ref="C18:I18"/>
    <mergeCell ref="A19:B19"/>
    <mergeCell ref="D19:F19"/>
    <mergeCell ref="A20:I20"/>
    <mergeCell ref="A11:C11"/>
    <mergeCell ref="F11:G11"/>
    <mergeCell ref="I11:I14"/>
    <mergeCell ref="A12:C12"/>
    <mergeCell ref="F12:G12"/>
    <mergeCell ref="A13:C13"/>
    <mergeCell ref="F13:G13"/>
    <mergeCell ref="A14:C14"/>
    <mergeCell ref="F14:G14"/>
    <mergeCell ref="A23:A25"/>
    <mergeCell ref="B23:C23"/>
    <mergeCell ref="D23:F23"/>
    <mergeCell ref="I23:I25"/>
    <mergeCell ref="B24:H24"/>
    <mergeCell ref="B25:H25"/>
    <mergeCell ref="A21:A22"/>
    <mergeCell ref="B21:C22"/>
    <mergeCell ref="D21:F22"/>
    <mergeCell ref="G21:G22"/>
    <mergeCell ref="H21:H22"/>
    <mergeCell ref="I21:I22"/>
    <mergeCell ref="A29:A31"/>
    <mergeCell ref="B29:C29"/>
    <mergeCell ref="D29:F29"/>
    <mergeCell ref="I29:I31"/>
    <mergeCell ref="B30:H30"/>
    <mergeCell ref="B31:H31"/>
    <mergeCell ref="A26:A28"/>
    <mergeCell ref="B26:C26"/>
    <mergeCell ref="D26:F26"/>
    <mergeCell ref="I26:I28"/>
    <mergeCell ref="B27:H27"/>
    <mergeCell ref="B28:H28"/>
    <mergeCell ref="A35:A37"/>
    <mergeCell ref="B35:C35"/>
    <mergeCell ref="D35:F35"/>
    <mergeCell ref="I35:I37"/>
    <mergeCell ref="B36:H36"/>
    <mergeCell ref="B37:H37"/>
    <mergeCell ref="A32:A34"/>
    <mergeCell ref="B32:C32"/>
    <mergeCell ref="D32:F32"/>
    <mergeCell ref="I32:I34"/>
    <mergeCell ref="B33:H33"/>
    <mergeCell ref="B34:H34"/>
    <mergeCell ref="A41:A43"/>
    <mergeCell ref="B41:C41"/>
    <mergeCell ref="D41:F41"/>
    <mergeCell ref="I41:I43"/>
    <mergeCell ref="B42:H42"/>
    <mergeCell ref="B43:H43"/>
    <mergeCell ref="A38:A40"/>
    <mergeCell ref="B38:C38"/>
    <mergeCell ref="D38:F38"/>
    <mergeCell ref="I38:I40"/>
    <mergeCell ref="B39:H39"/>
    <mergeCell ref="B40:H40"/>
    <mergeCell ref="B46:D46"/>
    <mergeCell ref="E46:F46"/>
    <mergeCell ref="G46:I46"/>
    <mergeCell ref="A48:B48"/>
    <mergeCell ref="C48:I48"/>
    <mergeCell ref="A49:B49"/>
    <mergeCell ref="D49:F49"/>
    <mergeCell ref="B44:D44"/>
    <mergeCell ref="E44:F44"/>
    <mergeCell ref="G44:I44"/>
    <mergeCell ref="B45:D45"/>
    <mergeCell ref="E45:F45"/>
    <mergeCell ref="G45:I45"/>
    <mergeCell ref="A53:A55"/>
    <mergeCell ref="B53:C53"/>
    <mergeCell ref="D53:F53"/>
    <mergeCell ref="I53:I55"/>
    <mergeCell ref="B54:H54"/>
    <mergeCell ref="B55:H55"/>
    <mergeCell ref="A50:I50"/>
    <mergeCell ref="A51:A52"/>
    <mergeCell ref="B51:B52"/>
    <mergeCell ref="D51:F52"/>
    <mergeCell ref="G51:G52"/>
    <mergeCell ref="H51:H52"/>
    <mergeCell ref="I51:I52"/>
    <mergeCell ref="A59:A61"/>
    <mergeCell ref="B59:C59"/>
    <mergeCell ref="D59:F59"/>
    <mergeCell ref="I59:I61"/>
    <mergeCell ref="B60:H60"/>
    <mergeCell ref="B61:H61"/>
    <mergeCell ref="A56:A58"/>
    <mergeCell ref="B56:C56"/>
    <mergeCell ref="D56:F56"/>
    <mergeCell ref="I56:I58"/>
    <mergeCell ref="B57:H57"/>
    <mergeCell ref="B58:H58"/>
    <mergeCell ref="A65:A67"/>
    <mergeCell ref="B65:C65"/>
    <mergeCell ref="D65:F65"/>
    <mergeCell ref="I65:I67"/>
    <mergeCell ref="B66:H66"/>
    <mergeCell ref="B67:H67"/>
    <mergeCell ref="A62:A64"/>
    <mergeCell ref="B62:C62"/>
    <mergeCell ref="D62:F62"/>
    <mergeCell ref="I62:I64"/>
    <mergeCell ref="B63:H63"/>
    <mergeCell ref="B64:H64"/>
    <mergeCell ref="A71:A73"/>
    <mergeCell ref="B71:C71"/>
    <mergeCell ref="D71:F71"/>
    <mergeCell ref="I71:I73"/>
    <mergeCell ref="B72:H72"/>
    <mergeCell ref="B73:H73"/>
    <mergeCell ref="A68:A70"/>
    <mergeCell ref="B68:C68"/>
    <mergeCell ref="D68:F68"/>
    <mergeCell ref="I68:I70"/>
    <mergeCell ref="B69:H69"/>
    <mergeCell ref="B70:H70"/>
    <mergeCell ref="B76:D76"/>
    <mergeCell ref="E76:F76"/>
    <mergeCell ref="G76:I76"/>
    <mergeCell ref="A78:B78"/>
    <mergeCell ref="C78:I78"/>
    <mergeCell ref="A79:B79"/>
    <mergeCell ref="D79:F79"/>
    <mergeCell ref="B74:D74"/>
    <mergeCell ref="E74:F74"/>
    <mergeCell ref="G74:I74"/>
    <mergeCell ref="B75:D75"/>
    <mergeCell ref="E75:F75"/>
    <mergeCell ref="G75:I75"/>
    <mergeCell ref="A83:A85"/>
    <mergeCell ref="B83:C83"/>
    <mergeCell ref="D83:F83"/>
    <mergeCell ref="I83:I85"/>
    <mergeCell ref="B84:H84"/>
    <mergeCell ref="B85:H85"/>
    <mergeCell ref="A80:I80"/>
    <mergeCell ref="A81:A82"/>
    <mergeCell ref="B81:C82"/>
    <mergeCell ref="D81:F82"/>
    <mergeCell ref="G81:G82"/>
    <mergeCell ref="H81:H82"/>
    <mergeCell ref="I81:I82"/>
    <mergeCell ref="A89:A91"/>
    <mergeCell ref="B89:C89"/>
    <mergeCell ref="D89:F89"/>
    <mergeCell ref="I89:I91"/>
    <mergeCell ref="B90:H90"/>
    <mergeCell ref="B91:H91"/>
    <mergeCell ref="A86:A88"/>
    <mergeCell ref="B86:C86"/>
    <mergeCell ref="D86:F86"/>
    <mergeCell ref="I86:I88"/>
    <mergeCell ref="B87:H87"/>
    <mergeCell ref="B88:H88"/>
    <mergeCell ref="A95:A97"/>
    <mergeCell ref="B95:C95"/>
    <mergeCell ref="D95:F95"/>
    <mergeCell ref="I95:I97"/>
    <mergeCell ref="B96:H96"/>
    <mergeCell ref="B97:H97"/>
    <mergeCell ref="A92:A94"/>
    <mergeCell ref="B92:C92"/>
    <mergeCell ref="D92:F92"/>
    <mergeCell ref="I92:I94"/>
    <mergeCell ref="B93:H93"/>
    <mergeCell ref="B94:H94"/>
    <mergeCell ref="A101:A103"/>
    <mergeCell ref="B101:C101"/>
    <mergeCell ref="D101:F101"/>
    <mergeCell ref="I101:I103"/>
    <mergeCell ref="B102:H102"/>
    <mergeCell ref="B103:H103"/>
    <mergeCell ref="A98:A100"/>
    <mergeCell ref="B98:C98"/>
    <mergeCell ref="D98:F98"/>
    <mergeCell ref="I98:I100"/>
    <mergeCell ref="B99:H99"/>
    <mergeCell ref="B100:H100"/>
    <mergeCell ref="B106:D106"/>
    <mergeCell ref="E106:F106"/>
    <mergeCell ref="G106:I106"/>
    <mergeCell ref="A108:B108"/>
    <mergeCell ref="C108:I108"/>
    <mergeCell ref="A109:B109"/>
    <mergeCell ref="D109:F109"/>
    <mergeCell ref="B104:D104"/>
    <mergeCell ref="E104:F104"/>
    <mergeCell ref="G104:I104"/>
    <mergeCell ref="B105:D105"/>
    <mergeCell ref="E105:F105"/>
    <mergeCell ref="G105:I105"/>
    <mergeCell ref="A113:A115"/>
    <mergeCell ref="B113:C113"/>
    <mergeCell ref="D113:F113"/>
    <mergeCell ref="I113:I115"/>
    <mergeCell ref="B114:H114"/>
    <mergeCell ref="B115:H115"/>
    <mergeCell ref="A110:I110"/>
    <mergeCell ref="A111:A112"/>
    <mergeCell ref="B111:C112"/>
    <mergeCell ref="D111:F112"/>
    <mergeCell ref="G111:G112"/>
    <mergeCell ref="H111:H112"/>
    <mergeCell ref="I111:I112"/>
    <mergeCell ref="A119:A121"/>
    <mergeCell ref="B119:C119"/>
    <mergeCell ref="D119:F119"/>
    <mergeCell ref="I119:I121"/>
    <mergeCell ref="B120:H120"/>
    <mergeCell ref="B121:H121"/>
    <mergeCell ref="A116:A118"/>
    <mergeCell ref="B116:C116"/>
    <mergeCell ref="D116:F116"/>
    <mergeCell ref="I116:I118"/>
    <mergeCell ref="B117:H117"/>
    <mergeCell ref="B118:H118"/>
    <mergeCell ref="A125:A127"/>
    <mergeCell ref="B125:C125"/>
    <mergeCell ref="D125:F125"/>
    <mergeCell ref="I125:I127"/>
    <mergeCell ref="B126:H126"/>
    <mergeCell ref="B127:H127"/>
    <mergeCell ref="A122:A124"/>
    <mergeCell ref="B122:C122"/>
    <mergeCell ref="D122:F122"/>
    <mergeCell ref="I122:I124"/>
    <mergeCell ref="B123:H123"/>
    <mergeCell ref="B124:H124"/>
    <mergeCell ref="A131:A133"/>
    <mergeCell ref="B131:C131"/>
    <mergeCell ref="D131:F131"/>
    <mergeCell ref="I131:I133"/>
    <mergeCell ref="B132:H132"/>
    <mergeCell ref="B133:H133"/>
    <mergeCell ref="A128:A130"/>
    <mergeCell ref="B128:C128"/>
    <mergeCell ref="D128:F128"/>
    <mergeCell ref="I128:I130"/>
    <mergeCell ref="B129:H129"/>
    <mergeCell ref="B130:H130"/>
    <mergeCell ref="B136:D136"/>
    <mergeCell ref="E136:F136"/>
    <mergeCell ref="G136:I136"/>
    <mergeCell ref="A139:I139"/>
    <mergeCell ref="B134:D134"/>
    <mergeCell ref="E134:F134"/>
    <mergeCell ref="G134:I134"/>
    <mergeCell ref="B135:D135"/>
    <mergeCell ref="E135:F135"/>
    <mergeCell ref="G135:I135"/>
  </mergeCells>
  <printOptions horizontalCentered="1"/>
  <pageMargins left="0.25" right="0.25" top="0.75" bottom="0.75" header="0.3" footer="0.3"/>
  <pageSetup scale="97" orientation="portrait" horizontalDpi="4294967294" verticalDpi="4294967294" r:id="rId1"/>
  <headerFooter>
    <oddHeader>&amp;LCM-04-2019&amp;REvaluación Técnica Calificación</oddHeader>
    <oddFooter>&amp;L&amp;A&amp;RPág. &amp;P de &amp;N</oddFooter>
  </headerFooter>
  <rowBreaks count="9" manualBreakCount="9">
    <brk id="47" max="16383" man="1"/>
    <brk id="55" max="16383" man="1"/>
    <brk id="61" max="16383" man="1"/>
    <brk id="67" max="16383" man="1"/>
    <brk id="77" max="16383" man="1"/>
    <brk id="85" max="16383" man="1"/>
    <brk id="94" max="16383" man="1"/>
    <brk id="107" max="16383" man="1"/>
    <brk id="13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7"/>
  <dimension ref="A1:P139"/>
  <sheetViews>
    <sheetView view="pageBreakPreview" zoomScale="130" zoomScaleNormal="100" zoomScaleSheetLayoutView="130" workbookViewId="0">
      <selection sqref="A1:I1"/>
    </sheetView>
  </sheetViews>
  <sheetFormatPr baseColWidth="10" defaultRowHeight="12"/>
  <cols>
    <col min="1" max="1" width="3.85546875" style="2" customWidth="1"/>
    <col min="2" max="2" width="18.5703125" style="2" customWidth="1"/>
    <col min="3" max="3" width="23.7109375" style="2" customWidth="1"/>
    <col min="4" max="4" width="8.28515625" style="2" customWidth="1"/>
    <col min="5" max="5" width="9" style="2" customWidth="1"/>
    <col min="6" max="6" width="6.42578125" style="2" customWidth="1"/>
    <col min="7" max="7" width="10.140625" style="2" customWidth="1"/>
    <col min="8" max="8" width="10" style="2" customWidth="1"/>
    <col min="9" max="9" width="18.85546875" style="2" customWidth="1"/>
    <col min="10" max="10" width="3.140625" style="2" customWidth="1"/>
    <col min="11" max="16384" width="11.42578125" style="2"/>
  </cols>
  <sheetData>
    <row r="1" spans="1:16" ht="15">
      <c r="A1" s="118" t="str">
        <f>Generalidades!B1</f>
        <v>MINISTERIO DE MINAS Y ENERGÍA</v>
      </c>
      <c r="B1" s="118"/>
      <c r="C1" s="118"/>
      <c r="D1" s="118"/>
      <c r="E1" s="118"/>
      <c r="F1" s="118"/>
      <c r="G1" s="118"/>
      <c r="H1" s="118"/>
      <c r="I1" s="118"/>
      <c r="J1" s="9"/>
      <c r="K1" s="9"/>
      <c r="L1" s="9"/>
      <c r="M1" s="9"/>
      <c r="N1" s="9"/>
      <c r="O1" s="9"/>
      <c r="P1" s="9"/>
    </row>
    <row r="2" spans="1:16" ht="15">
      <c r="A2" s="118" t="str">
        <f>Generalidades!B2</f>
        <v xml:space="preserve">CONCURSO DE MERITOS </v>
      </c>
      <c r="B2" s="118"/>
      <c r="C2" s="118"/>
      <c r="D2" s="118"/>
      <c r="E2" s="118"/>
      <c r="F2" s="118"/>
      <c r="G2" s="118"/>
      <c r="H2" s="118"/>
      <c r="I2" s="118"/>
      <c r="J2" s="9"/>
      <c r="K2" s="9"/>
      <c r="L2" s="9"/>
      <c r="M2" s="9"/>
      <c r="N2" s="9"/>
      <c r="O2" s="9"/>
      <c r="P2" s="9"/>
    </row>
    <row r="3" spans="1:16" ht="15">
      <c r="A3" s="118" t="str">
        <f>Generalidades!B4</f>
        <v>ANEXO.  EXPERIENCIA ESPECÍFICA ADICIONAL DEL PROPONENTE (CALIFICABLE)</v>
      </c>
      <c r="B3" s="118"/>
      <c r="C3" s="118"/>
      <c r="D3" s="118"/>
      <c r="E3" s="118"/>
      <c r="F3" s="118"/>
      <c r="G3" s="118"/>
      <c r="H3" s="118"/>
      <c r="I3" s="118"/>
      <c r="J3" s="9"/>
      <c r="K3" s="9"/>
      <c r="L3" s="9"/>
      <c r="M3" s="9"/>
      <c r="N3" s="9"/>
      <c r="O3" s="9"/>
      <c r="P3" s="9"/>
    </row>
    <row r="4" spans="1:16" ht="15">
      <c r="A4" s="118" t="e">
        <f>Generalidades!#REF!</f>
        <v>#REF!</v>
      </c>
      <c r="B4" s="118"/>
      <c r="C4" s="118"/>
      <c r="D4" s="118"/>
      <c r="E4" s="118"/>
      <c r="F4" s="118"/>
      <c r="G4" s="118"/>
      <c r="H4" s="118"/>
      <c r="I4" s="118"/>
      <c r="J4" s="9"/>
      <c r="K4" s="9"/>
      <c r="L4" s="9"/>
      <c r="M4" s="9"/>
      <c r="N4" s="9"/>
      <c r="O4" s="9"/>
      <c r="P4" s="9"/>
    </row>
    <row r="5" spans="1:16">
      <c r="A5" s="9"/>
      <c r="B5" s="9"/>
      <c r="C5" s="9"/>
      <c r="D5" s="9"/>
      <c r="E5" s="9"/>
      <c r="F5" s="9"/>
      <c r="G5" s="9"/>
      <c r="H5" s="9"/>
      <c r="I5" s="9"/>
      <c r="J5" s="9"/>
      <c r="K5" s="9"/>
      <c r="L5" s="9"/>
      <c r="M5" s="9"/>
      <c r="N5" s="9"/>
      <c r="O5" s="9"/>
      <c r="P5" s="9"/>
    </row>
    <row r="6" spans="1:16" ht="15">
      <c r="A6" s="266" t="s">
        <v>1</v>
      </c>
      <c r="B6" s="266"/>
      <c r="C6" s="267" t="e">
        <f>Generalidades!#REF!</f>
        <v>#REF!</v>
      </c>
      <c r="D6" s="268"/>
      <c r="E6" s="268"/>
      <c r="F6" s="268"/>
      <c r="G6" s="268"/>
      <c r="H6" s="268"/>
      <c r="I6" s="269"/>
      <c r="J6" s="14"/>
      <c r="K6" s="9"/>
      <c r="L6" s="9"/>
      <c r="M6" s="9"/>
      <c r="N6" s="9"/>
      <c r="O6" s="9"/>
      <c r="P6" s="9"/>
    </row>
    <row r="7" spans="1:16">
      <c r="A7" s="9"/>
      <c r="B7" s="9"/>
      <c r="C7" s="9"/>
      <c r="D7" s="9"/>
      <c r="E7" s="9"/>
      <c r="F7" s="9"/>
      <c r="G7" s="9"/>
      <c r="H7" s="9"/>
      <c r="I7" s="9"/>
      <c r="J7" s="9"/>
      <c r="K7" s="9"/>
      <c r="L7" s="9"/>
      <c r="M7" s="9"/>
      <c r="N7" s="9"/>
      <c r="O7" s="9"/>
      <c r="P7" s="9"/>
    </row>
    <row r="8" spans="1:16">
      <c r="A8" s="254" t="s">
        <v>19</v>
      </c>
      <c r="B8" s="254"/>
      <c r="C8" s="254"/>
      <c r="D8" s="254"/>
      <c r="E8" s="254"/>
      <c r="F8" s="254"/>
      <c r="G8" s="254"/>
      <c r="H8" s="254"/>
      <c r="I8" s="254"/>
      <c r="J8" s="9"/>
      <c r="K8" s="9"/>
      <c r="L8" s="9"/>
      <c r="M8" s="9"/>
      <c r="N8" s="9"/>
      <c r="O8" s="9"/>
      <c r="P8" s="9"/>
    </row>
    <row r="9" spans="1:16" s="3" customFormat="1" ht="35.25" customHeight="1">
      <c r="A9" s="255" t="s">
        <v>20</v>
      </c>
      <c r="B9" s="256"/>
      <c r="C9" s="257"/>
      <c r="D9" s="261" t="s">
        <v>66</v>
      </c>
      <c r="E9" s="262"/>
      <c r="F9" s="262"/>
      <c r="G9" s="263"/>
      <c r="H9" s="184" t="s">
        <v>21</v>
      </c>
      <c r="I9" s="184" t="s">
        <v>22</v>
      </c>
      <c r="J9" s="14"/>
      <c r="K9" s="14"/>
      <c r="L9" s="14"/>
      <c r="M9" s="14"/>
      <c r="N9" s="14"/>
      <c r="O9" s="14"/>
      <c r="P9" s="14"/>
    </row>
    <row r="10" spans="1:16" s="3" customFormat="1" ht="12.75">
      <c r="A10" s="258"/>
      <c r="B10" s="259"/>
      <c r="C10" s="260"/>
      <c r="D10" s="13" t="s">
        <v>60</v>
      </c>
      <c r="E10" s="13" t="s">
        <v>61</v>
      </c>
      <c r="F10" s="264" t="s">
        <v>62</v>
      </c>
      <c r="G10" s="265"/>
      <c r="H10" s="185"/>
      <c r="I10" s="185"/>
      <c r="J10" s="14"/>
      <c r="K10" s="14"/>
      <c r="L10" s="14"/>
      <c r="M10" s="14"/>
      <c r="N10" s="14"/>
      <c r="O10" s="14"/>
      <c r="P10" s="14"/>
    </row>
    <row r="11" spans="1:16" s="3" customFormat="1" ht="15" customHeight="1">
      <c r="A11" s="244" t="s">
        <v>59</v>
      </c>
      <c r="B11" s="245"/>
      <c r="C11" s="246"/>
      <c r="D11" s="15">
        <v>9</v>
      </c>
      <c r="E11" s="16">
        <v>14</v>
      </c>
      <c r="F11" s="247">
        <v>20</v>
      </c>
      <c r="G11" s="248"/>
      <c r="H11" s="53">
        <f>I19</f>
        <v>20</v>
      </c>
      <c r="I11" s="249">
        <f>SUM(H11:H14)</f>
        <v>60</v>
      </c>
      <c r="J11" s="14"/>
      <c r="K11" s="14"/>
      <c r="L11" s="14"/>
      <c r="M11" s="14"/>
      <c r="N11" s="14"/>
      <c r="O11" s="14"/>
      <c r="P11" s="14"/>
    </row>
    <row r="12" spans="1:16" s="3" customFormat="1" ht="15" customHeight="1">
      <c r="A12" s="244" t="s">
        <v>63</v>
      </c>
      <c r="B12" s="245"/>
      <c r="C12" s="246"/>
      <c r="D12" s="15">
        <v>7</v>
      </c>
      <c r="E12" s="16">
        <v>10</v>
      </c>
      <c r="F12" s="247">
        <v>15</v>
      </c>
      <c r="G12" s="248"/>
      <c r="H12" s="53">
        <f>I49</f>
        <v>15</v>
      </c>
      <c r="I12" s="250"/>
      <c r="J12" s="14"/>
      <c r="K12" s="14"/>
      <c r="L12" s="14"/>
      <c r="M12" s="14"/>
      <c r="N12" s="14"/>
      <c r="O12" s="14"/>
      <c r="P12" s="14"/>
    </row>
    <row r="13" spans="1:16" s="3" customFormat="1" ht="15" customHeight="1">
      <c r="A13" s="252" t="s">
        <v>64</v>
      </c>
      <c r="B13" s="252"/>
      <c r="C13" s="253"/>
      <c r="D13" s="15">
        <v>7</v>
      </c>
      <c r="E13" s="16">
        <v>10</v>
      </c>
      <c r="F13" s="247">
        <v>15</v>
      </c>
      <c r="G13" s="248"/>
      <c r="H13" s="53">
        <f>I79</f>
        <v>15</v>
      </c>
      <c r="I13" s="250"/>
      <c r="J13" s="14"/>
      <c r="K13" s="14"/>
      <c r="L13" s="14"/>
      <c r="M13" s="14"/>
      <c r="N13" s="14"/>
      <c r="O13" s="14"/>
      <c r="P13" s="14"/>
    </row>
    <row r="14" spans="1:16" s="3" customFormat="1" ht="15" customHeight="1">
      <c r="A14" s="244" t="s">
        <v>65</v>
      </c>
      <c r="B14" s="245"/>
      <c r="C14" s="246"/>
      <c r="D14" s="15">
        <v>3</v>
      </c>
      <c r="E14" s="16">
        <v>8</v>
      </c>
      <c r="F14" s="247">
        <v>10</v>
      </c>
      <c r="G14" s="248"/>
      <c r="H14" s="53">
        <f>I109</f>
        <v>10</v>
      </c>
      <c r="I14" s="251"/>
      <c r="J14" s="14"/>
      <c r="K14" s="14"/>
      <c r="L14" s="14"/>
      <c r="M14" s="14"/>
      <c r="N14" s="14"/>
      <c r="O14" s="14"/>
      <c r="P14" s="14"/>
    </row>
    <row r="15" spans="1:16" s="3" customFormat="1" ht="12.75">
      <c r="A15" s="14"/>
      <c r="B15" s="14"/>
      <c r="C15" s="14"/>
      <c r="D15" s="14"/>
      <c r="E15" s="14"/>
      <c r="F15" s="14"/>
      <c r="G15" s="14"/>
      <c r="H15" s="14"/>
      <c r="I15" s="14"/>
      <c r="J15" s="14"/>
      <c r="K15" s="14"/>
      <c r="L15" s="14"/>
      <c r="M15" s="14"/>
      <c r="N15" s="14"/>
      <c r="O15" s="14"/>
      <c r="P15" s="14"/>
    </row>
    <row r="16" spans="1:16" s="3" customFormat="1" ht="12.75">
      <c r="A16" s="14"/>
      <c r="B16" s="14"/>
      <c r="C16" s="14"/>
      <c r="D16" s="14"/>
      <c r="E16" s="14"/>
      <c r="F16" s="14"/>
      <c r="G16" s="14"/>
      <c r="H16" s="14"/>
      <c r="I16" s="14"/>
      <c r="J16" s="14"/>
      <c r="K16" s="14"/>
      <c r="L16" s="14"/>
      <c r="M16" s="14"/>
      <c r="N16" s="14"/>
      <c r="O16" s="14"/>
      <c r="P16" s="14"/>
    </row>
    <row r="17" spans="1:10">
      <c r="A17" s="132" t="s">
        <v>11</v>
      </c>
      <c r="B17" s="241"/>
      <c r="C17" s="241"/>
      <c r="D17" s="241"/>
      <c r="E17" s="241"/>
      <c r="F17" s="241"/>
      <c r="G17" s="241"/>
      <c r="H17" s="241"/>
      <c r="I17" s="133"/>
      <c r="J17" s="6"/>
    </row>
    <row r="18" spans="1:10" ht="12" customHeight="1">
      <c r="A18" s="186" t="s">
        <v>23</v>
      </c>
      <c r="B18" s="187"/>
      <c r="C18" s="242" t="str">
        <f>A11</f>
        <v>Calificación Director de Proyecto</v>
      </c>
      <c r="D18" s="242"/>
      <c r="E18" s="242"/>
      <c r="F18" s="242"/>
      <c r="G18" s="242"/>
      <c r="H18" s="242"/>
      <c r="I18" s="243"/>
      <c r="J18" s="6"/>
    </row>
    <row r="19" spans="1:10" ht="31.5" customHeight="1">
      <c r="A19" s="186" t="s">
        <v>10</v>
      </c>
      <c r="B19" s="187"/>
      <c r="C19" s="54" t="s">
        <v>9</v>
      </c>
      <c r="D19" s="211" t="str">
        <f>D49</f>
        <v xml:space="preserve">Total proyectos adicionales </v>
      </c>
      <c r="E19" s="211"/>
      <c r="F19" s="211"/>
      <c r="G19" s="17">
        <f>D23+D26+D29+D32+D35+D38+D41</f>
        <v>7</v>
      </c>
      <c r="H19" s="45" t="s">
        <v>24</v>
      </c>
      <c r="I19" s="62">
        <v>20</v>
      </c>
      <c r="J19" s="6"/>
    </row>
    <row r="20" spans="1:10">
      <c r="A20" s="171" t="s">
        <v>12</v>
      </c>
      <c r="B20" s="171"/>
      <c r="C20" s="171"/>
      <c r="D20" s="171"/>
      <c r="E20" s="171"/>
      <c r="F20" s="171"/>
      <c r="G20" s="171"/>
      <c r="H20" s="171"/>
      <c r="I20" s="171"/>
      <c r="J20" s="6"/>
    </row>
    <row r="21" spans="1:10" ht="31.5" customHeight="1">
      <c r="A21" s="172" t="s">
        <v>6</v>
      </c>
      <c r="B21" s="174" t="s">
        <v>25</v>
      </c>
      <c r="C21" s="175"/>
      <c r="D21" s="178" t="s">
        <v>68</v>
      </c>
      <c r="E21" s="179"/>
      <c r="F21" s="180"/>
      <c r="G21" s="240" t="s">
        <v>4</v>
      </c>
      <c r="H21" s="240" t="s">
        <v>13</v>
      </c>
      <c r="I21" s="184" t="s">
        <v>26</v>
      </c>
      <c r="J21" s="6"/>
    </row>
    <row r="22" spans="1:10" ht="27.75" customHeight="1">
      <c r="A22" s="173"/>
      <c r="B22" s="176"/>
      <c r="C22" s="177"/>
      <c r="D22" s="181"/>
      <c r="E22" s="182"/>
      <c r="F22" s="183"/>
      <c r="G22" s="240"/>
      <c r="H22" s="240"/>
      <c r="I22" s="185"/>
      <c r="J22" s="6"/>
    </row>
    <row r="23" spans="1:10" ht="48" customHeight="1">
      <c r="A23" s="138">
        <v>1</v>
      </c>
      <c r="B23" s="141" t="s">
        <v>69</v>
      </c>
      <c r="C23" s="142"/>
      <c r="D23" s="223">
        <v>1</v>
      </c>
      <c r="E23" s="224"/>
      <c r="F23" s="225"/>
      <c r="G23" s="18">
        <v>36617</v>
      </c>
      <c r="H23" s="18">
        <v>36799</v>
      </c>
      <c r="I23" s="146" t="s">
        <v>35</v>
      </c>
      <c r="J23" s="6"/>
    </row>
    <row r="24" spans="1:10">
      <c r="A24" s="139"/>
      <c r="B24" s="148" t="s">
        <v>27</v>
      </c>
      <c r="C24" s="149"/>
      <c r="D24" s="149"/>
      <c r="E24" s="149"/>
      <c r="F24" s="149"/>
      <c r="G24" s="149"/>
      <c r="H24" s="150"/>
      <c r="I24" s="147"/>
      <c r="J24" s="6"/>
    </row>
    <row r="25" spans="1:10" ht="39.75" customHeight="1">
      <c r="A25" s="140"/>
      <c r="B25" s="214" t="s">
        <v>70</v>
      </c>
      <c r="C25" s="238"/>
      <c r="D25" s="238"/>
      <c r="E25" s="238"/>
      <c r="F25" s="238"/>
      <c r="G25" s="238"/>
      <c r="H25" s="239"/>
      <c r="I25" s="155"/>
      <c r="J25" s="6"/>
    </row>
    <row r="26" spans="1:10" ht="24" customHeight="1">
      <c r="A26" s="138">
        <v>2</v>
      </c>
      <c r="B26" s="141" t="s">
        <v>71</v>
      </c>
      <c r="C26" s="142"/>
      <c r="D26" s="223">
        <v>1</v>
      </c>
      <c r="E26" s="224"/>
      <c r="F26" s="225"/>
      <c r="G26" s="18"/>
      <c r="H26" s="18"/>
      <c r="I26" s="146" t="s">
        <v>8</v>
      </c>
      <c r="J26" s="6"/>
    </row>
    <row r="27" spans="1:10">
      <c r="A27" s="139"/>
      <c r="B27" s="148" t="s">
        <v>27</v>
      </c>
      <c r="C27" s="149"/>
      <c r="D27" s="149"/>
      <c r="E27" s="149"/>
      <c r="F27" s="149"/>
      <c r="G27" s="149"/>
      <c r="H27" s="150"/>
      <c r="I27" s="147"/>
      <c r="J27" s="6"/>
    </row>
    <row r="28" spans="1:10" ht="85.5" customHeight="1">
      <c r="A28" s="140"/>
      <c r="B28" s="237"/>
      <c r="C28" s="237"/>
      <c r="D28" s="237"/>
      <c r="E28" s="237"/>
      <c r="F28" s="237"/>
      <c r="G28" s="237"/>
      <c r="H28" s="237"/>
      <c r="I28" s="155"/>
      <c r="J28" s="6"/>
    </row>
    <row r="29" spans="1:10" ht="48" customHeight="1">
      <c r="A29" s="138">
        <v>3</v>
      </c>
      <c r="B29" s="188" t="s">
        <v>72</v>
      </c>
      <c r="C29" s="188"/>
      <c r="D29" s="190">
        <v>1</v>
      </c>
      <c r="E29" s="191"/>
      <c r="F29" s="192"/>
      <c r="G29" s="18"/>
      <c r="H29" s="18"/>
      <c r="I29" s="146"/>
      <c r="J29" s="6"/>
    </row>
    <row r="30" spans="1:10">
      <c r="A30" s="139"/>
      <c r="B30" s="148" t="s">
        <v>27</v>
      </c>
      <c r="C30" s="149"/>
      <c r="D30" s="149"/>
      <c r="E30" s="149"/>
      <c r="F30" s="149"/>
      <c r="G30" s="149"/>
      <c r="H30" s="150"/>
      <c r="I30" s="147"/>
      <c r="J30" s="6"/>
    </row>
    <row r="31" spans="1:10" ht="66.75" customHeight="1">
      <c r="A31" s="140"/>
      <c r="B31" s="214"/>
      <c r="C31" s="157"/>
      <c r="D31" s="157"/>
      <c r="E31" s="157"/>
      <c r="F31" s="157"/>
      <c r="G31" s="157"/>
      <c r="H31" s="158"/>
      <c r="I31" s="155"/>
      <c r="J31" s="6"/>
    </row>
    <row r="32" spans="1:10" ht="48" customHeight="1">
      <c r="A32" s="200">
        <v>4</v>
      </c>
      <c r="B32" s="141" t="s">
        <v>71</v>
      </c>
      <c r="C32" s="142"/>
      <c r="D32" s="190">
        <v>1</v>
      </c>
      <c r="E32" s="191"/>
      <c r="F32" s="192"/>
      <c r="G32" s="18"/>
      <c r="H32" s="18"/>
      <c r="I32" s="165" t="s">
        <v>8</v>
      </c>
      <c r="J32" s="6"/>
    </row>
    <row r="33" spans="1:10">
      <c r="A33" s="201"/>
      <c r="B33" s="148" t="s">
        <v>27</v>
      </c>
      <c r="C33" s="149"/>
      <c r="D33" s="149"/>
      <c r="E33" s="149"/>
      <c r="F33" s="149"/>
      <c r="G33" s="149"/>
      <c r="H33" s="150"/>
      <c r="I33" s="166"/>
      <c r="J33" s="6"/>
    </row>
    <row r="34" spans="1:10" ht="85.5" customHeight="1">
      <c r="A34" s="202"/>
      <c r="B34" s="217"/>
      <c r="C34" s="218"/>
      <c r="D34" s="218"/>
      <c r="E34" s="218"/>
      <c r="F34" s="218"/>
      <c r="G34" s="218"/>
      <c r="H34" s="219"/>
      <c r="I34" s="167"/>
      <c r="J34" s="6"/>
    </row>
    <row r="35" spans="1:10" ht="24.75" customHeight="1">
      <c r="A35" s="138">
        <v>5</v>
      </c>
      <c r="B35" s="231" t="s">
        <v>73</v>
      </c>
      <c r="C35" s="232"/>
      <c r="D35" s="190">
        <v>1</v>
      </c>
      <c r="E35" s="191"/>
      <c r="F35" s="192"/>
      <c r="G35" s="18"/>
      <c r="H35" s="18"/>
      <c r="I35" s="146"/>
      <c r="J35" s="6"/>
    </row>
    <row r="36" spans="1:10">
      <c r="A36" s="139"/>
      <c r="B36" s="233" t="s">
        <v>27</v>
      </c>
      <c r="C36" s="234"/>
      <c r="D36" s="234"/>
      <c r="E36" s="234"/>
      <c r="F36" s="234"/>
      <c r="G36" s="234"/>
      <c r="H36" s="235"/>
      <c r="I36" s="147"/>
      <c r="J36" s="6"/>
    </row>
    <row r="37" spans="1:10" ht="50.25" customHeight="1">
      <c r="A37" s="140"/>
      <c r="B37" s="236"/>
      <c r="C37" s="194"/>
      <c r="D37" s="194"/>
      <c r="E37" s="194"/>
      <c r="F37" s="194"/>
      <c r="G37" s="194"/>
      <c r="H37" s="195"/>
      <c r="I37" s="155"/>
      <c r="J37" s="6"/>
    </row>
    <row r="38" spans="1:10" ht="27" customHeight="1">
      <c r="A38" s="138">
        <v>6</v>
      </c>
      <c r="B38" s="229" t="s">
        <v>72</v>
      </c>
      <c r="C38" s="230"/>
      <c r="D38" s="190">
        <v>1</v>
      </c>
      <c r="E38" s="191"/>
      <c r="F38" s="192"/>
      <c r="G38" s="18"/>
      <c r="H38" s="18"/>
      <c r="I38" s="146"/>
      <c r="J38" s="6"/>
    </row>
    <row r="39" spans="1:10">
      <c r="A39" s="139"/>
      <c r="B39" s="148" t="s">
        <v>27</v>
      </c>
      <c r="C39" s="149"/>
      <c r="D39" s="149"/>
      <c r="E39" s="149"/>
      <c r="F39" s="149"/>
      <c r="G39" s="149"/>
      <c r="H39" s="150"/>
      <c r="I39" s="147"/>
      <c r="J39" s="6"/>
    </row>
    <row r="40" spans="1:10" ht="49.5" customHeight="1">
      <c r="A40" s="140"/>
      <c r="B40" s="214"/>
      <c r="C40" s="157"/>
      <c r="D40" s="157"/>
      <c r="E40" s="157"/>
      <c r="F40" s="157"/>
      <c r="G40" s="157"/>
      <c r="H40" s="158"/>
      <c r="I40" s="155"/>
      <c r="J40" s="6"/>
    </row>
    <row r="41" spans="1:10" ht="27" customHeight="1">
      <c r="A41" s="138">
        <v>7</v>
      </c>
      <c r="B41" s="141" t="s">
        <v>71</v>
      </c>
      <c r="C41" s="142"/>
      <c r="D41" s="190">
        <v>1</v>
      </c>
      <c r="E41" s="191"/>
      <c r="F41" s="192"/>
      <c r="G41" s="18"/>
      <c r="H41" s="18"/>
      <c r="I41" s="146"/>
      <c r="J41" s="6"/>
    </row>
    <row r="42" spans="1:10">
      <c r="A42" s="139"/>
      <c r="B42" s="148" t="s">
        <v>27</v>
      </c>
      <c r="C42" s="149"/>
      <c r="D42" s="149"/>
      <c r="E42" s="149"/>
      <c r="F42" s="149"/>
      <c r="G42" s="149"/>
      <c r="H42" s="150"/>
      <c r="I42" s="147"/>
      <c r="J42" s="6"/>
    </row>
    <row r="43" spans="1:10" ht="49.5" customHeight="1">
      <c r="A43" s="140"/>
      <c r="B43" s="214"/>
      <c r="C43" s="227"/>
      <c r="D43" s="227"/>
      <c r="E43" s="227"/>
      <c r="F43" s="227"/>
      <c r="G43" s="227"/>
      <c r="H43" s="228"/>
      <c r="I43" s="155"/>
      <c r="J43" s="6"/>
    </row>
    <row r="44" spans="1:10" ht="22.5" customHeight="1">
      <c r="A44" s="44" t="s">
        <v>6</v>
      </c>
      <c r="B44" s="212" t="s">
        <v>14</v>
      </c>
      <c r="C44" s="212"/>
      <c r="D44" s="212"/>
      <c r="E44" s="171" t="s">
        <v>15</v>
      </c>
      <c r="F44" s="171"/>
      <c r="G44" s="213" t="s">
        <v>16</v>
      </c>
      <c r="H44" s="213"/>
      <c r="I44" s="213"/>
      <c r="J44" s="6"/>
    </row>
    <row r="45" spans="1:10" ht="21.75" customHeight="1">
      <c r="A45" s="46">
        <v>1</v>
      </c>
      <c r="B45" s="208" t="s">
        <v>75</v>
      </c>
      <c r="C45" s="208"/>
      <c r="D45" s="208"/>
      <c r="E45" s="209" t="s">
        <v>7</v>
      </c>
      <c r="F45" s="209"/>
      <c r="G45" s="210"/>
      <c r="H45" s="210"/>
      <c r="I45" s="210"/>
      <c r="J45" s="6"/>
    </row>
    <row r="46" spans="1:10" ht="22.5" customHeight="1">
      <c r="A46" s="46">
        <v>2</v>
      </c>
      <c r="B46" s="208" t="s">
        <v>29</v>
      </c>
      <c r="C46" s="208"/>
      <c r="D46" s="208"/>
      <c r="E46" s="209" t="s">
        <v>7</v>
      </c>
      <c r="F46" s="209"/>
      <c r="G46" s="210"/>
      <c r="H46" s="210"/>
      <c r="I46" s="210"/>
      <c r="J46" s="6"/>
    </row>
    <row r="47" spans="1:10" ht="9" customHeight="1">
      <c r="A47" s="55"/>
      <c r="B47" s="56"/>
      <c r="C47" s="56"/>
      <c r="D47" s="56"/>
      <c r="E47" s="57"/>
      <c r="F47" s="57"/>
      <c r="G47" s="58"/>
      <c r="H47" s="58"/>
      <c r="I47" s="59"/>
      <c r="J47" s="6"/>
    </row>
    <row r="48" spans="1:10" ht="12" customHeight="1">
      <c r="A48" s="186" t="s">
        <v>23</v>
      </c>
      <c r="B48" s="187"/>
      <c r="C48" s="226" t="str">
        <f>A12</f>
        <v>Calificación Experto Senior</v>
      </c>
      <c r="D48" s="188"/>
      <c r="E48" s="188"/>
      <c r="F48" s="188"/>
      <c r="G48" s="188"/>
      <c r="H48" s="188"/>
      <c r="I48" s="189"/>
      <c r="J48" s="6"/>
    </row>
    <row r="49" spans="1:10" ht="45.75" customHeight="1">
      <c r="A49" s="186" t="s">
        <v>10</v>
      </c>
      <c r="B49" s="187"/>
      <c r="C49" s="54"/>
      <c r="D49" s="211" t="s">
        <v>67</v>
      </c>
      <c r="E49" s="211"/>
      <c r="F49" s="211"/>
      <c r="G49" s="19">
        <f>D53+D56+D62+D59+D65+D68+D71</f>
        <v>7</v>
      </c>
      <c r="H49" s="45" t="s">
        <v>24</v>
      </c>
      <c r="I49" s="62">
        <v>15</v>
      </c>
      <c r="J49" s="6"/>
    </row>
    <row r="50" spans="1:10">
      <c r="A50" s="171" t="s">
        <v>12</v>
      </c>
      <c r="B50" s="171"/>
      <c r="C50" s="171"/>
      <c r="D50" s="171"/>
      <c r="E50" s="171"/>
      <c r="F50" s="171"/>
      <c r="G50" s="171"/>
      <c r="H50" s="171"/>
      <c r="I50" s="171"/>
      <c r="J50" s="6"/>
    </row>
    <row r="51" spans="1:10" ht="33" customHeight="1">
      <c r="A51" s="172" t="s">
        <v>6</v>
      </c>
      <c r="B51" s="174" t="s">
        <v>25</v>
      </c>
      <c r="C51" s="42"/>
      <c r="D51" s="178" t="s">
        <v>68</v>
      </c>
      <c r="E51" s="179"/>
      <c r="F51" s="180"/>
      <c r="G51" s="184" t="s">
        <v>4</v>
      </c>
      <c r="H51" s="184" t="s">
        <v>13</v>
      </c>
      <c r="I51" s="184" t="s">
        <v>31</v>
      </c>
      <c r="J51" s="6"/>
    </row>
    <row r="52" spans="1:10" ht="24" customHeight="1">
      <c r="A52" s="173"/>
      <c r="B52" s="176"/>
      <c r="C52" s="43"/>
      <c r="D52" s="181"/>
      <c r="E52" s="182"/>
      <c r="F52" s="183"/>
      <c r="G52" s="185"/>
      <c r="H52" s="185"/>
      <c r="I52" s="185"/>
      <c r="J52" s="6"/>
    </row>
    <row r="53" spans="1:10" ht="37.5" customHeight="1">
      <c r="A53" s="138">
        <v>1</v>
      </c>
      <c r="B53" s="141" t="s">
        <v>76</v>
      </c>
      <c r="C53" s="142"/>
      <c r="D53" s="223">
        <v>1</v>
      </c>
      <c r="E53" s="224"/>
      <c r="F53" s="225"/>
      <c r="G53" s="61">
        <v>41317</v>
      </c>
      <c r="H53" s="61">
        <v>41466</v>
      </c>
      <c r="I53" s="146" t="s">
        <v>32</v>
      </c>
      <c r="J53" s="6"/>
    </row>
    <row r="54" spans="1:10">
      <c r="A54" s="139"/>
      <c r="B54" s="148" t="s">
        <v>27</v>
      </c>
      <c r="C54" s="149"/>
      <c r="D54" s="149"/>
      <c r="E54" s="149"/>
      <c r="F54" s="149"/>
      <c r="G54" s="149"/>
      <c r="H54" s="150"/>
      <c r="I54" s="147"/>
      <c r="J54" s="6"/>
    </row>
    <row r="55" spans="1:10" ht="77.25" customHeight="1">
      <c r="A55" s="140"/>
      <c r="B55" s="217"/>
      <c r="C55" s="218"/>
      <c r="D55" s="218"/>
      <c r="E55" s="218"/>
      <c r="F55" s="218"/>
      <c r="G55" s="218"/>
      <c r="H55" s="219"/>
      <c r="I55" s="155"/>
      <c r="J55" s="6"/>
    </row>
    <row r="56" spans="1:10" ht="36" customHeight="1">
      <c r="A56" s="138">
        <v>2</v>
      </c>
      <c r="B56" s="141" t="s">
        <v>71</v>
      </c>
      <c r="C56" s="142"/>
      <c r="D56" s="223">
        <v>1</v>
      </c>
      <c r="E56" s="224"/>
      <c r="F56" s="225"/>
      <c r="G56" s="8">
        <v>41467</v>
      </c>
      <c r="H56" s="8">
        <v>41656</v>
      </c>
      <c r="I56" s="146" t="s">
        <v>58</v>
      </c>
      <c r="J56" s="6"/>
    </row>
    <row r="57" spans="1:10" ht="12" customHeight="1">
      <c r="A57" s="139"/>
      <c r="B57" s="226" t="s">
        <v>27</v>
      </c>
      <c r="C57" s="188"/>
      <c r="D57" s="188"/>
      <c r="E57" s="188"/>
      <c r="F57" s="188"/>
      <c r="G57" s="188"/>
      <c r="H57" s="189"/>
      <c r="I57" s="147"/>
      <c r="J57" s="6"/>
    </row>
    <row r="58" spans="1:10" ht="87.75" customHeight="1">
      <c r="A58" s="140"/>
      <c r="B58" s="217"/>
      <c r="C58" s="218"/>
      <c r="D58" s="218"/>
      <c r="E58" s="218"/>
      <c r="F58" s="218"/>
      <c r="G58" s="218"/>
      <c r="H58" s="219"/>
      <c r="I58" s="155"/>
      <c r="J58" s="6"/>
    </row>
    <row r="59" spans="1:10" ht="39.75" customHeight="1">
      <c r="A59" s="138">
        <v>3</v>
      </c>
      <c r="B59" s="141" t="s">
        <v>77</v>
      </c>
      <c r="C59" s="142"/>
      <c r="D59" s="190">
        <v>1</v>
      </c>
      <c r="E59" s="191"/>
      <c r="F59" s="192"/>
      <c r="G59" s="8"/>
      <c r="H59" s="8"/>
      <c r="I59" s="165"/>
      <c r="J59" s="6"/>
    </row>
    <row r="60" spans="1:10">
      <c r="A60" s="139"/>
      <c r="B60" s="220" t="s">
        <v>27</v>
      </c>
      <c r="C60" s="221"/>
      <c r="D60" s="221"/>
      <c r="E60" s="221"/>
      <c r="F60" s="221"/>
      <c r="G60" s="221"/>
      <c r="H60" s="222"/>
      <c r="I60" s="166"/>
      <c r="J60" s="6"/>
    </row>
    <row r="61" spans="1:10" ht="89.25" customHeight="1">
      <c r="A61" s="140"/>
      <c r="B61" s="217"/>
      <c r="C61" s="218"/>
      <c r="D61" s="218"/>
      <c r="E61" s="218"/>
      <c r="F61" s="218"/>
      <c r="G61" s="218"/>
      <c r="H61" s="219"/>
      <c r="I61" s="167"/>
      <c r="J61" s="6"/>
    </row>
    <row r="62" spans="1:10" ht="35.25" customHeight="1">
      <c r="A62" s="138">
        <v>4</v>
      </c>
      <c r="B62" s="141" t="s">
        <v>71</v>
      </c>
      <c r="C62" s="142"/>
      <c r="D62" s="190">
        <v>1</v>
      </c>
      <c r="E62" s="191"/>
      <c r="F62" s="192"/>
      <c r="G62" s="8"/>
      <c r="H62" s="8"/>
      <c r="I62" s="165" t="s">
        <v>8</v>
      </c>
      <c r="J62" s="6"/>
    </row>
    <row r="63" spans="1:10">
      <c r="A63" s="139"/>
      <c r="B63" s="148" t="s">
        <v>27</v>
      </c>
      <c r="C63" s="149"/>
      <c r="D63" s="149"/>
      <c r="E63" s="149"/>
      <c r="F63" s="149"/>
      <c r="G63" s="149"/>
      <c r="H63" s="150"/>
      <c r="I63" s="166"/>
      <c r="J63" s="6"/>
    </row>
    <row r="64" spans="1:10" ht="105" customHeight="1">
      <c r="A64" s="140"/>
      <c r="B64" s="217"/>
      <c r="C64" s="218"/>
      <c r="D64" s="218"/>
      <c r="E64" s="218"/>
      <c r="F64" s="218"/>
      <c r="G64" s="218"/>
      <c r="H64" s="219"/>
      <c r="I64" s="167"/>
      <c r="J64" s="6"/>
    </row>
    <row r="65" spans="1:10" ht="36" customHeight="1">
      <c r="A65" s="138">
        <v>5</v>
      </c>
      <c r="B65" s="141" t="s">
        <v>74</v>
      </c>
      <c r="C65" s="142"/>
      <c r="D65" s="190">
        <v>1</v>
      </c>
      <c r="E65" s="191"/>
      <c r="F65" s="192"/>
      <c r="G65" s="18"/>
      <c r="H65" s="18"/>
      <c r="I65" s="165"/>
      <c r="J65" s="6"/>
    </row>
    <row r="66" spans="1:10">
      <c r="A66" s="139"/>
      <c r="B66" s="148" t="s">
        <v>27</v>
      </c>
      <c r="C66" s="149"/>
      <c r="D66" s="149"/>
      <c r="E66" s="149"/>
      <c r="F66" s="149"/>
      <c r="G66" s="149"/>
      <c r="H66" s="150"/>
      <c r="I66" s="166"/>
      <c r="J66" s="6"/>
    </row>
    <row r="67" spans="1:10" ht="78.75" customHeight="1">
      <c r="A67" s="140"/>
      <c r="B67" s="217"/>
      <c r="C67" s="218"/>
      <c r="D67" s="218"/>
      <c r="E67" s="218"/>
      <c r="F67" s="218"/>
      <c r="G67" s="218"/>
      <c r="H67" s="219"/>
      <c r="I67" s="167"/>
      <c r="J67" s="6"/>
    </row>
    <row r="68" spans="1:10" ht="36" customHeight="1">
      <c r="A68" s="200">
        <v>6</v>
      </c>
      <c r="B68" s="141" t="s">
        <v>71</v>
      </c>
      <c r="C68" s="142"/>
      <c r="D68" s="190">
        <v>1</v>
      </c>
      <c r="E68" s="191"/>
      <c r="F68" s="192"/>
      <c r="G68" s="8"/>
      <c r="H68" s="8"/>
      <c r="I68" s="165"/>
      <c r="J68" s="6"/>
    </row>
    <row r="69" spans="1:10">
      <c r="A69" s="201"/>
      <c r="B69" s="148" t="s">
        <v>27</v>
      </c>
      <c r="C69" s="149"/>
      <c r="D69" s="149"/>
      <c r="E69" s="149"/>
      <c r="F69" s="149"/>
      <c r="G69" s="149"/>
      <c r="H69" s="150"/>
      <c r="I69" s="166"/>
      <c r="J69" s="6"/>
    </row>
    <row r="70" spans="1:10" ht="84.75" customHeight="1">
      <c r="A70" s="202"/>
      <c r="B70" s="217"/>
      <c r="C70" s="218"/>
      <c r="D70" s="218"/>
      <c r="E70" s="218"/>
      <c r="F70" s="218"/>
      <c r="G70" s="218"/>
      <c r="H70" s="219"/>
      <c r="I70" s="167"/>
      <c r="J70" s="6"/>
    </row>
    <row r="71" spans="1:10" ht="24.75" customHeight="1">
      <c r="A71" s="138">
        <v>7</v>
      </c>
      <c r="B71" s="141" t="s">
        <v>71</v>
      </c>
      <c r="C71" s="142"/>
      <c r="D71" s="190">
        <v>1</v>
      </c>
      <c r="E71" s="191"/>
      <c r="F71" s="192"/>
      <c r="G71" s="8"/>
      <c r="H71" s="8"/>
      <c r="I71" s="146"/>
      <c r="J71" s="6"/>
    </row>
    <row r="72" spans="1:10">
      <c r="A72" s="139"/>
      <c r="B72" s="148" t="s">
        <v>27</v>
      </c>
      <c r="C72" s="149"/>
      <c r="D72" s="149"/>
      <c r="E72" s="149"/>
      <c r="F72" s="149"/>
      <c r="G72" s="149"/>
      <c r="H72" s="150"/>
      <c r="I72" s="147"/>
      <c r="J72" s="6"/>
    </row>
    <row r="73" spans="1:10" ht="50.25" customHeight="1">
      <c r="A73" s="140"/>
      <c r="B73" s="214"/>
      <c r="C73" s="215"/>
      <c r="D73" s="215"/>
      <c r="E73" s="215"/>
      <c r="F73" s="215"/>
      <c r="G73" s="215"/>
      <c r="H73" s="216"/>
      <c r="I73" s="155"/>
      <c r="J73" s="6"/>
    </row>
    <row r="74" spans="1:10" ht="22.5" customHeight="1">
      <c r="A74" s="44" t="s">
        <v>6</v>
      </c>
      <c r="B74" s="212" t="s">
        <v>14</v>
      </c>
      <c r="C74" s="212"/>
      <c r="D74" s="212"/>
      <c r="E74" s="171" t="s">
        <v>15</v>
      </c>
      <c r="F74" s="171"/>
      <c r="G74" s="213" t="s">
        <v>16</v>
      </c>
      <c r="H74" s="213"/>
      <c r="I74" s="213"/>
      <c r="J74" s="6"/>
    </row>
    <row r="75" spans="1:10" ht="21.75" customHeight="1">
      <c r="A75" s="46">
        <v>1</v>
      </c>
      <c r="B75" s="208" t="s">
        <v>17</v>
      </c>
      <c r="C75" s="208"/>
      <c r="D75" s="208"/>
      <c r="E75" s="209" t="s">
        <v>7</v>
      </c>
      <c r="F75" s="209"/>
      <c r="G75" s="210"/>
      <c r="H75" s="210"/>
      <c r="I75" s="210"/>
      <c r="J75" s="6"/>
    </row>
    <row r="76" spans="1:10" ht="22.5" customHeight="1">
      <c r="A76" s="46">
        <v>2</v>
      </c>
      <c r="B76" s="208" t="s">
        <v>29</v>
      </c>
      <c r="C76" s="208"/>
      <c r="D76" s="208"/>
      <c r="E76" s="209" t="s">
        <v>7</v>
      </c>
      <c r="F76" s="209"/>
      <c r="G76" s="210" t="s">
        <v>30</v>
      </c>
      <c r="H76" s="210"/>
      <c r="I76" s="210"/>
      <c r="J76" s="6"/>
    </row>
    <row r="77" spans="1:10" ht="10.5" customHeight="1">
      <c r="A77" s="55"/>
      <c r="B77" s="56"/>
      <c r="C77" s="56"/>
      <c r="D77" s="56"/>
      <c r="E77" s="57"/>
      <c r="F77" s="57"/>
      <c r="G77" s="58"/>
      <c r="H77" s="58"/>
      <c r="I77" s="59"/>
      <c r="J77" s="6"/>
    </row>
    <row r="78" spans="1:10" ht="12" customHeight="1">
      <c r="A78" s="186" t="s">
        <v>23</v>
      </c>
      <c r="B78" s="187"/>
      <c r="C78" s="203" t="str">
        <f>A13</f>
        <v xml:space="preserve">Calificación Consultor Funcional </v>
      </c>
      <c r="D78" s="203"/>
      <c r="E78" s="203"/>
      <c r="F78" s="203"/>
      <c r="G78" s="203"/>
      <c r="H78" s="203"/>
      <c r="I78" s="203"/>
      <c r="J78" s="6"/>
    </row>
    <row r="79" spans="1:10" ht="35.25" customHeight="1">
      <c r="A79" s="186" t="s">
        <v>10</v>
      </c>
      <c r="B79" s="187"/>
      <c r="C79" s="7"/>
      <c r="D79" s="211" t="str">
        <f>D49</f>
        <v xml:space="preserve">Total proyectos adicionales </v>
      </c>
      <c r="E79" s="211"/>
      <c r="F79" s="211"/>
      <c r="G79" s="19">
        <f>D83+D86+D89+D92+D95+D98+D101</f>
        <v>7</v>
      </c>
      <c r="H79" s="45" t="s">
        <v>24</v>
      </c>
      <c r="I79" s="62">
        <v>15</v>
      </c>
      <c r="J79" s="6"/>
    </row>
    <row r="80" spans="1:10">
      <c r="A80" s="171" t="s">
        <v>12</v>
      </c>
      <c r="B80" s="171"/>
      <c r="C80" s="171"/>
      <c r="D80" s="171"/>
      <c r="E80" s="171"/>
      <c r="F80" s="171"/>
      <c r="G80" s="171"/>
      <c r="H80" s="171"/>
      <c r="I80" s="171"/>
      <c r="J80" s="6"/>
    </row>
    <row r="81" spans="1:10" ht="31.5" customHeight="1">
      <c r="A81" s="172" t="s">
        <v>6</v>
      </c>
      <c r="B81" s="204" t="s">
        <v>25</v>
      </c>
      <c r="C81" s="205"/>
      <c r="D81" s="178" t="str">
        <f>D51</f>
        <v>CUMPLE CON LOS REQUISITOS: SI:1 NO:0</v>
      </c>
      <c r="E81" s="179"/>
      <c r="F81" s="180"/>
      <c r="G81" s="184" t="s">
        <v>4</v>
      </c>
      <c r="H81" s="184" t="s">
        <v>13</v>
      </c>
      <c r="I81" s="184" t="s">
        <v>31</v>
      </c>
      <c r="J81" s="6"/>
    </row>
    <row r="82" spans="1:10" ht="12" customHeight="1">
      <c r="A82" s="173"/>
      <c r="B82" s="206"/>
      <c r="C82" s="207"/>
      <c r="D82" s="181"/>
      <c r="E82" s="182"/>
      <c r="F82" s="183"/>
      <c r="G82" s="185"/>
      <c r="H82" s="185"/>
      <c r="I82" s="185"/>
      <c r="J82" s="6"/>
    </row>
    <row r="83" spans="1:10" ht="40.5" customHeight="1">
      <c r="A83" s="200">
        <v>1</v>
      </c>
      <c r="B83" s="141" t="s">
        <v>72</v>
      </c>
      <c r="C83" s="142"/>
      <c r="D83" s="190">
        <v>1</v>
      </c>
      <c r="E83" s="191"/>
      <c r="F83" s="192"/>
      <c r="G83" s="18"/>
      <c r="H83" s="18"/>
      <c r="I83" s="165"/>
      <c r="J83" s="6"/>
    </row>
    <row r="84" spans="1:10">
      <c r="A84" s="201"/>
      <c r="B84" s="148" t="s">
        <v>27</v>
      </c>
      <c r="C84" s="149"/>
      <c r="D84" s="149"/>
      <c r="E84" s="149"/>
      <c r="F84" s="149"/>
      <c r="G84" s="149"/>
      <c r="H84" s="150"/>
      <c r="I84" s="166"/>
      <c r="J84" s="6"/>
    </row>
    <row r="85" spans="1:10" ht="75.75" customHeight="1">
      <c r="A85" s="202"/>
      <c r="B85" s="203"/>
      <c r="C85" s="203"/>
      <c r="D85" s="203"/>
      <c r="E85" s="203"/>
      <c r="F85" s="203"/>
      <c r="G85" s="203"/>
      <c r="H85" s="203"/>
      <c r="I85" s="167"/>
      <c r="J85" s="6"/>
    </row>
    <row r="86" spans="1:10" ht="38.25" customHeight="1">
      <c r="A86" s="138">
        <v>2</v>
      </c>
      <c r="B86" s="141" t="s">
        <v>72</v>
      </c>
      <c r="C86" s="142"/>
      <c r="D86" s="190">
        <v>1</v>
      </c>
      <c r="E86" s="191"/>
      <c r="F86" s="192"/>
      <c r="G86" s="18"/>
      <c r="H86" s="18"/>
      <c r="I86" s="165"/>
      <c r="J86" s="6"/>
    </row>
    <row r="87" spans="1:10">
      <c r="A87" s="139"/>
      <c r="B87" s="148" t="s">
        <v>27</v>
      </c>
      <c r="C87" s="149"/>
      <c r="D87" s="149"/>
      <c r="E87" s="149"/>
      <c r="F87" s="149"/>
      <c r="G87" s="149"/>
      <c r="H87" s="150"/>
      <c r="I87" s="166"/>
      <c r="J87" s="6"/>
    </row>
    <row r="88" spans="1:10" ht="77.25" customHeight="1">
      <c r="A88" s="140"/>
      <c r="B88" s="196"/>
      <c r="C88" s="197"/>
      <c r="D88" s="197"/>
      <c r="E88" s="197"/>
      <c r="F88" s="197"/>
      <c r="G88" s="197"/>
      <c r="H88" s="198"/>
      <c r="I88" s="167"/>
      <c r="J88" s="6"/>
    </row>
    <row r="89" spans="1:10" ht="37.5" customHeight="1">
      <c r="A89" s="138">
        <v>3</v>
      </c>
      <c r="B89" s="141" t="s">
        <v>77</v>
      </c>
      <c r="C89" s="142"/>
      <c r="D89" s="190">
        <v>1</v>
      </c>
      <c r="E89" s="191"/>
      <c r="F89" s="192"/>
      <c r="G89" s="18"/>
      <c r="H89" s="18"/>
      <c r="I89" s="154"/>
      <c r="J89" s="6"/>
    </row>
    <row r="90" spans="1:10">
      <c r="A90" s="139"/>
      <c r="B90" s="148" t="s">
        <v>27</v>
      </c>
      <c r="C90" s="149"/>
      <c r="D90" s="149"/>
      <c r="E90" s="149"/>
      <c r="F90" s="149"/>
      <c r="G90" s="149"/>
      <c r="H90" s="150"/>
      <c r="I90" s="154"/>
      <c r="J90" s="6"/>
    </row>
    <row r="91" spans="1:10">
      <c r="A91" s="140"/>
      <c r="B91" s="199"/>
      <c r="C91" s="199"/>
      <c r="D91" s="199"/>
      <c r="E91" s="199"/>
      <c r="F91" s="199"/>
      <c r="G91" s="199"/>
      <c r="H91" s="199"/>
      <c r="I91" s="154"/>
      <c r="J91" s="6"/>
    </row>
    <row r="92" spans="1:10" ht="37.5" customHeight="1">
      <c r="A92" s="138">
        <v>4</v>
      </c>
      <c r="B92" s="141" t="s">
        <v>71</v>
      </c>
      <c r="C92" s="142"/>
      <c r="D92" s="190">
        <v>1</v>
      </c>
      <c r="E92" s="191"/>
      <c r="F92" s="192"/>
      <c r="G92" s="18"/>
      <c r="H92" s="18"/>
      <c r="I92" s="165"/>
      <c r="J92" s="6"/>
    </row>
    <row r="93" spans="1:10">
      <c r="A93" s="139"/>
      <c r="B93" s="148" t="s">
        <v>27</v>
      </c>
      <c r="C93" s="149"/>
      <c r="D93" s="149"/>
      <c r="E93" s="149"/>
      <c r="F93" s="149"/>
      <c r="G93" s="149"/>
      <c r="H93" s="150"/>
      <c r="I93" s="166"/>
      <c r="J93" s="6"/>
    </row>
    <row r="94" spans="1:10" ht="91.5" customHeight="1">
      <c r="A94" s="140"/>
      <c r="B94" s="196"/>
      <c r="C94" s="197"/>
      <c r="D94" s="197"/>
      <c r="E94" s="197"/>
      <c r="F94" s="197"/>
      <c r="G94" s="197"/>
      <c r="H94" s="198"/>
      <c r="I94" s="167"/>
      <c r="J94" s="6"/>
    </row>
    <row r="95" spans="1:10" ht="36" customHeight="1">
      <c r="A95" s="138">
        <v>5</v>
      </c>
      <c r="B95" s="141" t="s">
        <v>71</v>
      </c>
      <c r="C95" s="142"/>
      <c r="D95" s="190">
        <v>1</v>
      </c>
      <c r="E95" s="191"/>
      <c r="F95" s="192"/>
      <c r="G95" s="18"/>
      <c r="H95" s="18"/>
      <c r="I95" s="165"/>
      <c r="J95" s="6"/>
    </row>
    <row r="96" spans="1:10">
      <c r="A96" s="139"/>
      <c r="B96" s="148" t="s">
        <v>27</v>
      </c>
      <c r="C96" s="149"/>
      <c r="D96" s="149"/>
      <c r="E96" s="149"/>
      <c r="F96" s="149"/>
      <c r="G96" s="149"/>
      <c r="H96" s="150"/>
      <c r="I96" s="166"/>
      <c r="J96" s="6"/>
    </row>
    <row r="97" spans="1:10" ht="69.75" customHeight="1">
      <c r="A97" s="140"/>
      <c r="B97" s="193"/>
      <c r="C97" s="194"/>
      <c r="D97" s="194"/>
      <c r="E97" s="194"/>
      <c r="F97" s="194"/>
      <c r="G97" s="194"/>
      <c r="H97" s="195"/>
      <c r="I97" s="167"/>
      <c r="J97" s="6"/>
    </row>
    <row r="98" spans="1:10" ht="39" customHeight="1">
      <c r="A98" s="138">
        <v>6</v>
      </c>
      <c r="B98" s="141" t="s">
        <v>71</v>
      </c>
      <c r="C98" s="142"/>
      <c r="D98" s="190">
        <v>1</v>
      </c>
      <c r="E98" s="191"/>
      <c r="F98" s="192"/>
      <c r="G98" s="18"/>
      <c r="H98" s="18"/>
      <c r="I98" s="165"/>
      <c r="J98" s="6"/>
    </row>
    <row r="99" spans="1:10">
      <c r="A99" s="139"/>
      <c r="B99" s="148" t="s">
        <v>27</v>
      </c>
      <c r="C99" s="149"/>
      <c r="D99" s="149"/>
      <c r="E99" s="149"/>
      <c r="F99" s="149"/>
      <c r="G99" s="149"/>
      <c r="H99" s="150"/>
      <c r="I99" s="166"/>
      <c r="J99" s="6"/>
    </row>
    <row r="100" spans="1:10" ht="86.25" customHeight="1">
      <c r="A100" s="140"/>
      <c r="B100" s="193"/>
      <c r="C100" s="194"/>
      <c r="D100" s="194"/>
      <c r="E100" s="194"/>
      <c r="F100" s="194"/>
      <c r="G100" s="194"/>
      <c r="H100" s="195"/>
      <c r="I100" s="167"/>
      <c r="J100" s="6"/>
    </row>
    <row r="101" spans="1:10" ht="49.5" customHeight="1">
      <c r="A101" s="138">
        <v>7</v>
      </c>
      <c r="B101" s="141" t="s">
        <v>71</v>
      </c>
      <c r="C101" s="142"/>
      <c r="D101" s="190">
        <v>1</v>
      </c>
      <c r="E101" s="191"/>
      <c r="F101" s="192"/>
      <c r="G101" s="18"/>
      <c r="H101" s="18"/>
      <c r="I101" s="159" t="s">
        <v>28</v>
      </c>
      <c r="J101" s="6"/>
    </row>
    <row r="102" spans="1:10" ht="21" customHeight="1">
      <c r="A102" s="139"/>
      <c r="B102" s="148" t="s">
        <v>27</v>
      </c>
      <c r="C102" s="149"/>
      <c r="D102" s="149"/>
      <c r="E102" s="149"/>
      <c r="F102" s="149"/>
      <c r="G102" s="149"/>
      <c r="H102" s="150"/>
      <c r="I102" s="160"/>
      <c r="J102" s="6"/>
    </row>
    <row r="103" spans="1:10" ht="81.75" customHeight="1">
      <c r="A103" s="140"/>
      <c r="B103" s="193"/>
      <c r="C103" s="194"/>
      <c r="D103" s="194"/>
      <c r="E103" s="194"/>
      <c r="F103" s="194"/>
      <c r="G103" s="194"/>
      <c r="H103" s="195"/>
      <c r="I103" s="161"/>
      <c r="J103" s="6"/>
    </row>
    <row r="104" spans="1:10" ht="15" customHeight="1">
      <c r="A104" s="47" t="s">
        <v>6</v>
      </c>
      <c r="B104" s="129" t="s">
        <v>14</v>
      </c>
      <c r="C104" s="130"/>
      <c r="D104" s="131"/>
      <c r="E104" s="132" t="s">
        <v>15</v>
      </c>
      <c r="F104" s="133"/>
      <c r="G104" s="134" t="s">
        <v>16</v>
      </c>
      <c r="H104" s="135"/>
      <c r="I104" s="136"/>
      <c r="J104" s="6"/>
    </row>
    <row r="105" spans="1:10" ht="21.75" customHeight="1">
      <c r="A105" s="41">
        <v>1</v>
      </c>
      <c r="B105" s="120" t="s">
        <v>17</v>
      </c>
      <c r="C105" s="121"/>
      <c r="D105" s="122"/>
      <c r="E105" s="123" t="s">
        <v>7</v>
      </c>
      <c r="F105" s="124"/>
      <c r="G105" s="137" t="s">
        <v>33</v>
      </c>
      <c r="H105" s="137"/>
      <c r="I105" s="137"/>
      <c r="J105" s="6"/>
    </row>
    <row r="106" spans="1:10" ht="22.5" customHeight="1">
      <c r="A106" s="41">
        <v>2</v>
      </c>
      <c r="B106" s="120" t="s">
        <v>29</v>
      </c>
      <c r="C106" s="121"/>
      <c r="D106" s="122"/>
      <c r="E106" s="123" t="s">
        <v>7</v>
      </c>
      <c r="F106" s="124"/>
      <c r="G106" s="125" t="s">
        <v>30</v>
      </c>
      <c r="H106" s="126"/>
      <c r="I106" s="127"/>
      <c r="J106" s="6"/>
    </row>
    <row r="107" spans="1:10" ht="12" customHeight="1">
      <c r="A107" s="55"/>
      <c r="B107" s="56"/>
      <c r="C107" s="56"/>
      <c r="D107" s="56"/>
      <c r="E107" s="57"/>
      <c r="F107" s="57"/>
      <c r="G107" s="58"/>
      <c r="H107" s="58"/>
      <c r="I107" s="59"/>
      <c r="J107" s="6"/>
    </row>
    <row r="108" spans="1:10" ht="12" customHeight="1">
      <c r="A108" s="186" t="s">
        <v>23</v>
      </c>
      <c r="B108" s="187"/>
      <c r="C108" s="188" t="str">
        <f>A14</f>
        <v>Calificación Consultor Analítica de Datos</v>
      </c>
      <c r="D108" s="188"/>
      <c r="E108" s="188"/>
      <c r="F108" s="188"/>
      <c r="G108" s="188"/>
      <c r="H108" s="188"/>
      <c r="I108" s="189"/>
      <c r="J108" s="6"/>
    </row>
    <row r="109" spans="1:10" ht="36" customHeight="1">
      <c r="A109" s="186" t="s">
        <v>10</v>
      </c>
      <c r="B109" s="187"/>
      <c r="C109" s="7"/>
      <c r="D109" s="171" t="s">
        <v>67</v>
      </c>
      <c r="E109" s="171"/>
      <c r="F109" s="171"/>
      <c r="G109" s="19">
        <f>D113+D116+D119+D122+D125+D128+D131</f>
        <v>7</v>
      </c>
      <c r="H109" s="45" t="s">
        <v>24</v>
      </c>
      <c r="I109" s="62">
        <v>10</v>
      </c>
      <c r="J109" s="6"/>
    </row>
    <row r="110" spans="1:10">
      <c r="A110" s="171" t="s">
        <v>12</v>
      </c>
      <c r="B110" s="171"/>
      <c r="C110" s="171"/>
      <c r="D110" s="171"/>
      <c r="E110" s="171"/>
      <c r="F110" s="171"/>
      <c r="G110" s="171"/>
      <c r="H110" s="171"/>
      <c r="I110" s="171"/>
      <c r="J110" s="6"/>
    </row>
    <row r="111" spans="1:10" ht="36" customHeight="1">
      <c r="A111" s="172" t="s">
        <v>6</v>
      </c>
      <c r="B111" s="174" t="s">
        <v>25</v>
      </c>
      <c r="C111" s="175"/>
      <c r="D111" s="178" t="str">
        <f>D81</f>
        <v>CUMPLE CON LOS REQUISITOS: SI:1 NO:0</v>
      </c>
      <c r="E111" s="179"/>
      <c r="F111" s="180"/>
      <c r="G111" s="184" t="s">
        <v>4</v>
      </c>
      <c r="H111" s="184" t="s">
        <v>13</v>
      </c>
      <c r="I111" s="184" t="s">
        <v>31</v>
      </c>
      <c r="J111" s="6"/>
    </row>
    <row r="112" spans="1:10" ht="26.25" customHeight="1">
      <c r="A112" s="173"/>
      <c r="B112" s="176"/>
      <c r="C112" s="177"/>
      <c r="D112" s="181"/>
      <c r="E112" s="182"/>
      <c r="F112" s="183"/>
      <c r="G112" s="185"/>
      <c r="H112" s="185"/>
      <c r="I112" s="185"/>
      <c r="J112" s="6"/>
    </row>
    <row r="113" spans="1:10" ht="25.5" customHeight="1">
      <c r="A113" s="138">
        <v>1</v>
      </c>
      <c r="B113" s="141" t="s">
        <v>71</v>
      </c>
      <c r="C113" s="142"/>
      <c r="D113" s="168">
        <v>1</v>
      </c>
      <c r="E113" s="169"/>
      <c r="F113" s="170"/>
      <c r="G113" s="8"/>
      <c r="H113" s="8"/>
      <c r="I113" s="165"/>
      <c r="J113" s="6"/>
    </row>
    <row r="114" spans="1:10" ht="12.75" customHeight="1">
      <c r="A114" s="139"/>
      <c r="B114" s="148" t="s">
        <v>27</v>
      </c>
      <c r="C114" s="149"/>
      <c r="D114" s="149"/>
      <c r="E114" s="149"/>
      <c r="F114" s="149"/>
      <c r="G114" s="149"/>
      <c r="H114" s="150"/>
      <c r="I114" s="166"/>
      <c r="J114" s="6"/>
    </row>
    <row r="115" spans="1:10" ht="72.75" customHeight="1">
      <c r="A115" s="140"/>
      <c r="B115" s="156"/>
      <c r="C115" s="157"/>
      <c r="D115" s="157"/>
      <c r="E115" s="157"/>
      <c r="F115" s="157"/>
      <c r="G115" s="157"/>
      <c r="H115" s="158"/>
      <c r="I115" s="167"/>
      <c r="J115" s="6"/>
    </row>
    <row r="116" spans="1:10" ht="25.5" customHeight="1">
      <c r="A116" s="138">
        <v>2</v>
      </c>
      <c r="B116" s="141" t="s">
        <v>72</v>
      </c>
      <c r="C116" s="142"/>
      <c r="D116" s="143">
        <v>1</v>
      </c>
      <c r="E116" s="144"/>
      <c r="F116" s="145"/>
      <c r="G116" s="8"/>
      <c r="H116" s="8"/>
      <c r="I116" s="165"/>
      <c r="J116" s="6"/>
    </row>
    <row r="117" spans="1:10">
      <c r="A117" s="139"/>
      <c r="B117" s="148" t="s">
        <v>27</v>
      </c>
      <c r="C117" s="149"/>
      <c r="D117" s="149"/>
      <c r="E117" s="149"/>
      <c r="F117" s="149"/>
      <c r="G117" s="149"/>
      <c r="H117" s="150"/>
      <c r="I117" s="166"/>
      <c r="J117" s="6"/>
    </row>
    <row r="118" spans="1:10" ht="76.5" customHeight="1">
      <c r="A118" s="140"/>
      <c r="B118" s="162"/>
      <c r="C118" s="163"/>
      <c r="D118" s="163"/>
      <c r="E118" s="163"/>
      <c r="F118" s="163"/>
      <c r="G118" s="163"/>
      <c r="H118" s="164"/>
      <c r="I118" s="167"/>
      <c r="J118" s="6"/>
    </row>
    <row r="119" spans="1:10" ht="28.5" customHeight="1">
      <c r="A119" s="138">
        <v>3</v>
      </c>
      <c r="B119" s="141" t="s">
        <v>71</v>
      </c>
      <c r="C119" s="142"/>
      <c r="D119" s="143">
        <v>1</v>
      </c>
      <c r="E119" s="144"/>
      <c r="F119" s="145"/>
      <c r="G119" s="8"/>
      <c r="H119" s="8"/>
      <c r="I119" s="159"/>
      <c r="J119" s="6"/>
    </row>
    <row r="120" spans="1:10">
      <c r="A120" s="139"/>
      <c r="B120" s="148" t="s">
        <v>27</v>
      </c>
      <c r="C120" s="149"/>
      <c r="D120" s="149"/>
      <c r="E120" s="149"/>
      <c r="F120" s="149"/>
      <c r="G120" s="149"/>
      <c r="H120" s="150"/>
      <c r="I120" s="160"/>
      <c r="J120" s="6"/>
    </row>
    <row r="121" spans="1:10" ht="67.5" customHeight="1">
      <c r="A121" s="140"/>
      <c r="B121" s="162"/>
      <c r="C121" s="163"/>
      <c r="D121" s="163"/>
      <c r="E121" s="163"/>
      <c r="F121" s="163"/>
      <c r="G121" s="163"/>
      <c r="H121" s="164"/>
      <c r="I121" s="161"/>
      <c r="J121" s="6"/>
    </row>
    <row r="122" spans="1:10" ht="27" customHeight="1">
      <c r="A122" s="138">
        <v>4</v>
      </c>
      <c r="B122" s="141" t="s">
        <v>74</v>
      </c>
      <c r="C122" s="142"/>
      <c r="D122" s="143">
        <v>1</v>
      </c>
      <c r="E122" s="144"/>
      <c r="F122" s="145"/>
      <c r="G122" s="8"/>
      <c r="H122" s="8"/>
      <c r="I122" s="159"/>
      <c r="J122" s="6"/>
    </row>
    <row r="123" spans="1:10" ht="12" customHeight="1">
      <c r="A123" s="139"/>
      <c r="B123" s="148" t="s">
        <v>27</v>
      </c>
      <c r="C123" s="149"/>
      <c r="D123" s="149"/>
      <c r="E123" s="149"/>
      <c r="F123" s="149"/>
      <c r="G123" s="149"/>
      <c r="H123" s="150"/>
      <c r="I123" s="160"/>
      <c r="J123" s="6"/>
    </row>
    <row r="124" spans="1:10" ht="87" customHeight="1">
      <c r="A124" s="140"/>
      <c r="B124" s="162"/>
      <c r="C124" s="163"/>
      <c r="D124" s="163"/>
      <c r="E124" s="163"/>
      <c r="F124" s="163"/>
      <c r="G124" s="163"/>
      <c r="H124" s="164"/>
      <c r="I124" s="161"/>
      <c r="J124" s="6"/>
    </row>
    <row r="125" spans="1:10" ht="37.5" customHeight="1">
      <c r="A125" s="138">
        <v>5</v>
      </c>
      <c r="B125" s="141" t="s">
        <v>77</v>
      </c>
      <c r="C125" s="142"/>
      <c r="D125" s="143">
        <v>1</v>
      </c>
      <c r="E125" s="144"/>
      <c r="F125" s="145"/>
      <c r="G125" s="8"/>
      <c r="H125" s="8"/>
      <c r="I125" s="146"/>
      <c r="J125" s="6"/>
    </row>
    <row r="126" spans="1:10" ht="13.5" customHeight="1">
      <c r="A126" s="139"/>
      <c r="B126" s="148" t="s">
        <v>27</v>
      </c>
      <c r="C126" s="149"/>
      <c r="D126" s="149"/>
      <c r="E126" s="149"/>
      <c r="F126" s="149"/>
      <c r="G126" s="149"/>
      <c r="H126" s="150"/>
      <c r="I126" s="147"/>
      <c r="J126" s="6"/>
    </row>
    <row r="127" spans="1:10" ht="81.75" customHeight="1">
      <c r="A127" s="140"/>
      <c r="B127" s="156"/>
      <c r="C127" s="157"/>
      <c r="D127" s="157"/>
      <c r="E127" s="157"/>
      <c r="F127" s="157"/>
      <c r="G127" s="157"/>
      <c r="H127" s="158"/>
      <c r="I127" s="155"/>
      <c r="J127" s="6"/>
    </row>
    <row r="128" spans="1:10" ht="30" customHeight="1">
      <c r="A128" s="138">
        <v>6</v>
      </c>
      <c r="B128" s="141" t="s">
        <v>77</v>
      </c>
      <c r="C128" s="142"/>
      <c r="D128" s="143">
        <v>1</v>
      </c>
      <c r="E128" s="144"/>
      <c r="F128" s="145"/>
      <c r="G128" s="8"/>
      <c r="H128" s="8"/>
      <c r="I128" s="154"/>
      <c r="J128" s="6"/>
    </row>
    <row r="129" spans="1:10" ht="13.5" customHeight="1">
      <c r="A129" s="139"/>
      <c r="B129" s="148" t="s">
        <v>27</v>
      </c>
      <c r="C129" s="149"/>
      <c r="D129" s="149"/>
      <c r="E129" s="149"/>
      <c r="F129" s="149"/>
      <c r="G129" s="149"/>
      <c r="H129" s="150"/>
      <c r="I129" s="154"/>
      <c r="J129" s="6"/>
    </row>
    <row r="130" spans="1:10" ht="54" customHeight="1">
      <c r="A130" s="140"/>
      <c r="B130" s="151"/>
      <c r="C130" s="152"/>
      <c r="D130" s="152"/>
      <c r="E130" s="152"/>
      <c r="F130" s="152"/>
      <c r="G130" s="152"/>
      <c r="H130" s="153"/>
      <c r="I130" s="154"/>
      <c r="J130" s="6"/>
    </row>
    <row r="131" spans="1:10" ht="26.25" customHeight="1">
      <c r="A131" s="138">
        <v>7</v>
      </c>
      <c r="B131" s="141" t="s">
        <v>77</v>
      </c>
      <c r="C131" s="142"/>
      <c r="D131" s="143">
        <v>1</v>
      </c>
      <c r="E131" s="144"/>
      <c r="F131" s="145"/>
      <c r="G131" s="8"/>
      <c r="H131" s="8"/>
      <c r="I131" s="146"/>
      <c r="J131" s="6"/>
    </row>
    <row r="132" spans="1:10" ht="18.75" customHeight="1">
      <c r="A132" s="139"/>
      <c r="B132" s="148" t="s">
        <v>27</v>
      </c>
      <c r="C132" s="149"/>
      <c r="D132" s="149"/>
      <c r="E132" s="149"/>
      <c r="F132" s="149"/>
      <c r="G132" s="149"/>
      <c r="H132" s="150"/>
      <c r="I132" s="147"/>
      <c r="J132" s="6"/>
    </row>
    <row r="133" spans="1:10" ht="54" customHeight="1">
      <c r="A133" s="140"/>
      <c r="B133" s="151"/>
      <c r="C133" s="152"/>
      <c r="D133" s="152"/>
      <c r="E133" s="152"/>
      <c r="F133" s="152"/>
      <c r="G133" s="152"/>
      <c r="H133" s="153"/>
      <c r="I133" s="147"/>
      <c r="J133" s="6"/>
    </row>
    <row r="134" spans="1:10" ht="15" customHeight="1">
      <c r="A134" s="47" t="s">
        <v>6</v>
      </c>
      <c r="B134" s="129" t="s">
        <v>14</v>
      </c>
      <c r="C134" s="130"/>
      <c r="D134" s="131"/>
      <c r="E134" s="132" t="s">
        <v>15</v>
      </c>
      <c r="F134" s="133"/>
      <c r="G134" s="134" t="s">
        <v>16</v>
      </c>
      <c r="H134" s="135"/>
      <c r="I134" s="136"/>
      <c r="J134" s="6"/>
    </row>
    <row r="135" spans="1:10" ht="21.75" customHeight="1">
      <c r="A135" s="41">
        <v>1</v>
      </c>
      <c r="B135" s="120" t="s">
        <v>17</v>
      </c>
      <c r="C135" s="121"/>
      <c r="D135" s="122"/>
      <c r="E135" s="123" t="s">
        <v>7</v>
      </c>
      <c r="F135" s="124"/>
      <c r="G135" s="137" t="s">
        <v>34</v>
      </c>
      <c r="H135" s="137"/>
      <c r="I135" s="137"/>
      <c r="J135" s="6"/>
    </row>
    <row r="136" spans="1:10" ht="22.5" customHeight="1">
      <c r="A136" s="41">
        <v>2</v>
      </c>
      <c r="B136" s="120" t="s">
        <v>29</v>
      </c>
      <c r="C136" s="121"/>
      <c r="D136" s="122"/>
      <c r="E136" s="123" t="s">
        <v>7</v>
      </c>
      <c r="F136" s="124"/>
      <c r="G136" s="125" t="s">
        <v>78</v>
      </c>
      <c r="H136" s="126"/>
      <c r="I136" s="127"/>
      <c r="J136" s="6"/>
    </row>
    <row r="137" spans="1:10" ht="3.75" customHeight="1">
      <c r="A137" s="20"/>
      <c r="B137" s="20"/>
      <c r="C137" s="21"/>
      <c r="D137" s="21"/>
      <c r="E137" s="21"/>
      <c r="F137" s="22"/>
      <c r="G137" s="22"/>
      <c r="H137" s="22"/>
      <c r="I137" s="23"/>
      <c r="J137" s="6"/>
    </row>
    <row r="138" spans="1:10" ht="12" customHeight="1">
      <c r="A138" s="24"/>
      <c r="B138" s="24"/>
      <c r="C138" s="25"/>
      <c r="D138" s="25"/>
      <c r="E138" s="25"/>
      <c r="F138" s="26"/>
      <c r="G138" s="26"/>
      <c r="H138" s="26"/>
      <c r="I138" s="27"/>
      <c r="J138" s="6"/>
    </row>
    <row r="139" spans="1:10" ht="37.5" customHeight="1">
      <c r="A139" s="128" t="str">
        <f>Generalidades!B23</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139" s="128"/>
      <c r="C139" s="128"/>
      <c r="D139" s="128"/>
      <c r="E139" s="128"/>
      <c r="F139" s="128"/>
      <c r="G139" s="128"/>
      <c r="H139" s="128"/>
      <c r="I139" s="128"/>
    </row>
  </sheetData>
  <mergeCells count="271">
    <mergeCell ref="A8:I8"/>
    <mergeCell ref="A9:C10"/>
    <mergeCell ref="D9:G9"/>
    <mergeCell ref="H9:H10"/>
    <mergeCell ref="I9:I10"/>
    <mergeCell ref="F10:G10"/>
    <mergeCell ref="A1:I1"/>
    <mergeCell ref="A2:I2"/>
    <mergeCell ref="A3:I3"/>
    <mergeCell ref="A4:I4"/>
    <mergeCell ref="A6:B6"/>
    <mergeCell ref="C6:I6"/>
    <mergeCell ref="A17:I17"/>
    <mergeCell ref="A18:B18"/>
    <mergeCell ref="C18:I18"/>
    <mergeCell ref="A19:B19"/>
    <mergeCell ref="D19:F19"/>
    <mergeCell ref="A20:I20"/>
    <mergeCell ref="A11:C11"/>
    <mergeCell ref="F11:G11"/>
    <mergeCell ref="I11:I14"/>
    <mergeCell ref="A12:C12"/>
    <mergeCell ref="F12:G12"/>
    <mergeCell ref="A13:C13"/>
    <mergeCell ref="F13:G13"/>
    <mergeCell ref="A14:C14"/>
    <mergeCell ref="F14:G14"/>
    <mergeCell ref="A23:A25"/>
    <mergeCell ref="B23:C23"/>
    <mergeCell ref="D23:F23"/>
    <mergeCell ref="I23:I25"/>
    <mergeCell ref="B24:H24"/>
    <mergeCell ref="B25:H25"/>
    <mergeCell ref="A21:A22"/>
    <mergeCell ref="B21:C22"/>
    <mergeCell ref="D21:F22"/>
    <mergeCell ref="G21:G22"/>
    <mergeCell ref="H21:H22"/>
    <mergeCell ref="I21:I22"/>
    <mergeCell ref="A29:A31"/>
    <mergeCell ref="B29:C29"/>
    <mergeCell ref="D29:F29"/>
    <mergeCell ref="I29:I31"/>
    <mergeCell ref="B30:H30"/>
    <mergeCell ref="B31:H31"/>
    <mergeCell ref="A26:A28"/>
    <mergeCell ref="B26:C26"/>
    <mergeCell ref="D26:F26"/>
    <mergeCell ref="I26:I28"/>
    <mergeCell ref="B27:H27"/>
    <mergeCell ref="B28:H28"/>
    <mergeCell ref="A35:A37"/>
    <mergeCell ref="B35:C35"/>
    <mergeCell ref="D35:F35"/>
    <mergeCell ref="I35:I37"/>
    <mergeCell ref="B36:H36"/>
    <mergeCell ref="B37:H37"/>
    <mergeCell ref="A32:A34"/>
    <mergeCell ref="B32:C32"/>
    <mergeCell ref="D32:F32"/>
    <mergeCell ref="I32:I34"/>
    <mergeCell ref="B33:H33"/>
    <mergeCell ref="B34:H34"/>
    <mergeCell ref="A41:A43"/>
    <mergeCell ref="B41:C41"/>
    <mergeCell ref="D41:F41"/>
    <mergeCell ref="I41:I43"/>
    <mergeCell ref="B42:H42"/>
    <mergeCell ref="B43:H43"/>
    <mergeCell ref="A38:A40"/>
    <mergeCell ref="B38:C38"/>
    <mergeCell ref="D38:F38"/>
    <mergeCell ref="I38:I40"/>
    <mergeCell ref="B39:H39"/>
    <mergeCell ref="B40:H40"/>
    <mergeCell ref="B46:D46"/>
    <mergeCell ref="E46:F46"/>
    <mergeCell ref="G46:I46"/>
    <mergeCell ref="A48:B48"/>
    <mergeCell ref="C48:I48"/>
    <mergeCell ref="A49:B49"/>
    <mergeCell ref="D49:F49"/>
    <mergeCell ref="B44:D44"/>
    <mergeCell ref="E44:F44"/>
    <mergeCell ref="G44:I44"/>
    <mergeCell ref="B45:D45"/>
    <mergeCell ref="E45:F45"/>
    <mergeCell ref="G45:I45"/>
    <mergeCell ref="A53:A55"/>
    <mergeCell ref="B53:C53"/>
    <mergeCell ref="D53:F53"/>
    <mergeCell ref="I53:I55"/>
    <mergeCell ref="B54:H54"/>
    <mergeCell ref="B55:H55"/>
    <mergeCell ref="A50:I50"/>
    <mergeCell ref="A51:A52"/>
    <mergeCell ref="B51:B52"/>
    <mergeCell ref="D51:F52"/>
    <mergeCell ref="G51:G52"/>
    <mergeCell ref="H51:H52"/>
    <mergeCell ref="I51:I52"/>
    <mergeCell ref="A59:A61"/>
    <mergeCell ref="B59:C59"/>
    <mergeCell ref="D59:F59"/>
    <mergeCell ref="I59:I61"/>
    <mergeCell ref="B60:H60"/>
    <mergeCell ref="B61:H61"/>
    <mergeCell ref="A56:A58"/>
    <mergeCell ref="B56:C56"/>
    <mergeCell ref="D56:F56"/>
    <mergeCell ref="I56:I58"/>
    <mergeCell ref="B57:H57"/>
    <mergeCell ref="B58:H58"/>
    <mergeCell ref="A65:A67"/>
    <mergeCell ref="B65:C65"/>
    <mergeCell ref="D65:F65"/>
    <mergeCell ref="I65:I67"/>
    <mergeCell ref="B66:H66"/>
    <mergeCell ref="B67:H67"/>
    <mergeCell ref="A62:A64"/>
    <mergeCell ref="B62:C62"/>
    <mergeCell ref="D62:F62"/>
    <mergeCell ref="I62:I64"/>
    <mergeCell ref="B63:H63"/>
    <mergeCell ref="B64:H64"/>
    <mergeCell ref="A71:A73"/>
    <mergeCell ref="B71:C71"/>
    <mergeCell ref="D71:F71"/>
    <mergeCell ref="I71:I73"/>
    <mergeCell ref="B72:H72"/>
    <mergeCell ref="B73:H73"/>
    <mergeCell ref="A68:A70"/>
    <mergeCell ref="B68:C68"/>
    <mergeCell ref="D68:F68"/>
    <mergeCell ref="I68:I70"/>
    <mergeCell ref="B69:H69"/>
    <mergeCell ref="B70:H70"/>
    <mergeCell ref="B76:D76"/>
    <mergeCell ref="E76:F76"/>
    <mergeCell ref="G76:I76"/>
    <mergeCell ref="A78:B78"/>
    <mergeCell ref="C78:I78"/>
    <mergeCell ref="A79:B79"/>
    <mergeCell ref="D79:F79"/>
    <mergeCell ref="B74:D74"/>
    <mergeCell ref="E74:F74"/>
    <mergeCell ref="G74:I74"/>
    <mergeCell ref="B75:D75"/>
    <mergeCell ref="E75:F75"/>
    <mergeCell ref="G75:I75"/>
    <mergeCell ref="A83:A85"/>
    <mergeCell ref="B83:C83"/>
    <mergeCell ref="D83:F83"/>
    <mergeCell ref="I83:I85"/>
    <mergeCell ref="B84:H84"/>
    <mergeCell ref="B85:H85"/>
    <mergeCell ref="A80:I80"/>
    <mergeCell ref="A81:A82"/>
    <mergeCell ref="B81:C82"/>
    <mergeCell ref="D81:F82"/>
    <mergeCell ref="G81:G82"/>
    <mergeCell ref="H81:H82"/>
    <mergeCell ref="I81:I82"/>
    <mergeCell ref="A89:A91"/>
    <mergeCell ref="B89:C89"/>
    <mergeCell ref="D89:F89"/>
    <mergeCell ref="I89:I91"/>
    <mergeCell ref="B90:H90"/>
    <mergeCell ref="B91:H91"/>
    <mergeCell ref="A86:A88"/>
    <mergeCell ref="B86:C86"/>
    <mergeCell ref="D86:F86"/>
    <mergeCell ref="I86:I88"/>
    <mergeCell ref="B87:H87"/>
    <mergeCell ref="B88:H88"/>
    <mergeCell ref="A95:A97"/>
    <mergeCell ref="B95:C95"/>
    <mergeCell ref="D95:F95"/>
    <mergeCell ref="I95:I97"/>
    <mergeCell ref="B96:H96"/>
    <mergeCell ref="B97:H97"/>
    <mergeCell ref="A92:A94"/>
    <mergeCell ref="B92:C92"/>
    <mergeCell ref="D92:F92"/>
    <mergeCell ref="I92:I94"/>
    <mergeCell ref="B93:H93"/>
    <mergeCell ref="B94:H94"/>
    <mergeCell ref="A101:A103"/>
    <mergeCell ref="B101:C101"/>
    <mergeCell ref="D101:F101"/>
    <mergeCell ref="I101:I103"/>
    <mergeCell ref="B102:H102"/>
    <mergeCell ref="B103:H103"/>
    <mergeCell ref="A98:A100"/>
    <mergeCell ref="B98:C98"/>
    <mergeCell ref="D98:F98"/>
    <mergeCell ref="I98:I100"/>
    <mergeCell ref="B99:H99"/>
    <mergeCell ref="B100:H100"/>
    <mergeCell ref="B106:D106"/>
    <mergeCell ref="E106:F106"/>
    <mergeCell ref="G106:I106"/>
    <mergeCell ref="A108:B108"/>
    <mergeCell ref="C108:I108"/>
    <mergeCell ref="A109:B109"/>
    <mergeCell ref="D109:F109"/>
    <mergeCell ref="B104:D104"/>
    <mergeCell ref="E104:F104"/>
    <mergeCell ref="G104:I104"/>
    <mergeCell ref="B105:D105"/>
    <mergeCell ref="E105:F105"/>
    <mergeCell ref="G105:I105"/>
    <mergeCell ref="A113:A115"/>
    <mergeCell ref="B113:C113"/>
    <mergeCell ref="D113:F113"/>
    <mergeCell ref="I113:I115"/>
    <mergeCell ref="B114:H114"/>
    <mergeCell ref="B115:H115"/>
    <mergeCell ref="A110:I110"/>
    <mergeCell ref="A111:A112"/>
    <mergeCell ref="B111:C112"/>
    <mergeCell ref="D111:F112"/>
    <mergeCell ref="G111:G112"/>
    <mergeCell ref="H111:H112"/>
    <mergeCell ref="I111:I112"/>
    <mergeCell ref="A119:A121"/>
    <mergeCell ref="B119:C119"/>
    <mergeCell ref="D119:F119"/>
    <mergeCell ref="I119:I121"/>
    <mergeCell ref="B120:H120"/>
    <mergeCell ref="B121:H121"/>
    <mergeCell ref="A116:A118"/>
    <mergeCell ref="B116:C116"/>
    <mergeCell ref="D116:F116"/>
    <mergeCell ref="I116:I118"/>
    <mergeCell ref="B117:H117"/>
    <mergeCell ref="B118:H118"/>
    <mergeCell ref="A125:A127"/>
    <mergeCell ref="B125:C125"/>
    <mergeCell ref="D125:F125"/>
    <mergeCell ref="I125:I127"/>
    <mergeCell ref="B126:H126"/>
    <mergeCell ref="B127:H127"/>
    <mergeCell ref="A122:A124"/>
    <mergeCell ref="B122:C122"/>
    <mergeCell ref="D122:F122"/>
    <mergeCell ref="I122:I124"/>
    <mergeCell ref="B123:H123"/>
    <mergeCell ref="B124:H124"/>
    <mergeCell ref="A131:A133"/>
    <mergeCell ref="B131:C131"/>
    <mergeCell ref="D131:F131"/>
    <mergeCell ref="I131:I133"/>
    <mergeCell ref="B132:H132"/>
    <mergeCell ref="B133:H133"/>
    <mergeCell ref="A128:A130"/>
    <mergeCell ref="B128:C128"/>
    <mergeCell ref="D128:F128"/>
    <mergeCell ref="I128:I130"/>
    <mergeCell ref="B129:H129"/>
    <mergeCell ref="B130:H130"/>
    <mergeCell ref="B136:D136"/>
    <mergeCell ref="E136:F136"/>
    <mergeCell ref="G136:I136"/>
    <mergeCell ref="A139:I139"/>
    <mergeCell ref="B134:D134"/>
    <mergeCell ref="E134:F134"/>
    <mergeCell ref="G134:I134"/>
    <mergeCell ref="B135:D135"/>
    <mergeCell ref="E135:F135"/>
    <mergeCell ref="G135:I135"/>
  </mergeCells>
  <printOptions horizontalCentered="1"/>
  <pageMargins left="0.25" right="0.25" top="0.75" bottom="0.75" header="0.3" footer="0.3"/>
  <pageSetup scale="97" orientation="portrait" horizontalDpi="4294967294" verticalDpi="4294967294" r:id="rId1"/>
  <headerFooter>
    <oddHeader>&amp;LCM-04-2019&amp;REvaluación Técnica Calificación</oddHeader>
    <oddFooter>&amp;L&amp;A&amp;RPág. &amp;P de &amp;N</oddFooter>
  </headerFooter>
  <rowBreaks count="9" manualBreakCount="9">
    <brk id="47" max="16383" man="1"/>
    <brk id="55" max="16383" man="1"/>
    <brk id="61" max="16383" man="1"/>
    <brk id="67" max="16383" man="1"/>
    <brk id="77" max="16383" man="1"/>
    <brk id="85" max="16383" man="1"/>
    <brk id="94" max="16383" man="1"/>
    <brk id="107" max="16383" man="1"/>
    <brk id="13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P139"/>
  <sheetViews>
    <sheetView view="pageBreakPreview" zoomScale="130" zoomScaleNormal="100" zoomScaleSheetLayoutView="130" workbookViewId="0">
      <selection activeCell="C7" sqref="C7"/>
    </sheetView>
  </sheetViews>
  <sheetFormatPr baseColWidth="10" defaultRowHeight="12"/>
  <cols>
    <col min="1" max="1" width="3.85546875" style="2" customWidth="1"/>
    <col min="2" max="2" width="18.5703125" style="2" customWidth="1"/>
    <col min="3" max="3" width="23.7109375" style="2" customWidth="1"/>
    <col min="4" max="4" width="8.28515625" style="2" customWidth="1"/>
    <col min="5" max="5" width="9" style="2" customWidth="1"/>
    <col min="6" max="6" width="6.42578125" style="2" customWidth="1"/>
    <col min="7" max="7" width="10.140625" style="2" customWidth="1"/>
    <col min="8" max="8" width="10" style="2" customWidth="1"/>
    <col min="9" max="9" width="18.85546875" style="2" customWidth="1"/>
    <col min="10" max="10" width="3.140625" style="2" customWidth="1"/>
    <col min="11" max="16384" width="11.42578125" style="2"/>
  </cols>
  <sheetData>
    <row r="1" spans="1:16" ht="15">
      <c r="A1" s="118" t="str">
        <f>Generalidades!B1</f>
        <v>MINISTERIO DE MINAS Y ENERGÍA</v>
      </c>
      <c r="B1" s="118"/>
      <c r="C1" s="118"/>
      <c r="D1" s="118"/>
      <c r="E1" s="118"/>
      <c r="F1" s="118"/>
      <c r="G1" s="118"/>
      <c r="H1" s="118"/>
      <c r="I1" s="118"/>
      <c r="J1" s="9"/>
      <c r="K1" s="9"/>
      <c r="L1" s="9"/>
      <c r="M1" s="9"/>
      <c r="N1" s="9"/>
      <c r="O1" s="9"/>
      <c r="P1" s="9"/>
    </row>
    <row r="2" spans="1:16" ht="15">
      <c r="A2" s="118" t="str">
        <f>Generalidades!B2</f>
        <v xml:space="preserve">CONCURSO DE MERITOS </v>
      </c>
      <c r="B2" s="118"/>
      <c r="C2" s="118"/>
      <c r="D2" s="118"/>
      <c r="E2" s="118"/>
      <c r="F2" s="118"/>
      <c r="G2" s="118"/>
      <c r="H2" s="118"/>
      <c r="I2" s="118"/>
      <c r="J2" s="9"/>
      <c r="K2" s="9"/>
      <c r="L2" s="9"/>
      <c r="M2" s="9"/>
      <c r="N2" s="9"/>
      <c r="O2" s="9"/>
      <c r="P2" s="9"/>
    </row>
    <row r="3" spans="1:16" ht="15">
      <c r="A3" s="118" t="str">
        <f>Generalidades!B4</f>
        <v>ANEXO.  EXPERIENCIA ESPECÍFICA ADICIONAL DEL PROPONENTE (CALIFICABLE)</v>
      </c>
      <c r="B3" s="118"/>
      <c r="C3" s="118"/>
      <c r="D3" s="118"/>
      <c r="E3" s="118"/>
      <c r="F3" s="118"/>
      <c r="G3" s="118"/>
      <c r="H3" s="118"/>
      <c r="I3" s="118"/>
      <c r="J3" s="9"/>
      <c r="K3" s="9"/>
      <c r="L3" s="9"/>
      <c r="M3" s="9"/>
      <c r="N3" s="9"/>
      <c r="O3" s="9"/>
      <c r="P3" s="9"/>
    </row>
    <row r="4" spans="1:16" ht="15">
      <c r="A4" s="118" t="e">
        <f>Generalidades!#REF!</f>
        <v>#REF!</v>
      </c>
      <c r="B4" s="118"/>
      <c r="C4" s="118"/>
      <c r="D4" s="118"/>
      <c r="E4" s="118"/>
      <c r="F4" s="118"/>
      <c r="G4" s="118"/>
      <c r="H4" s="118"/>
      <c r="I4" s="118"/>
      <c r="J4" s="9"/>
      <c r="K4" s="9"/>
      <c r="L4" s="9"/>
      <c r="M4" s="9"/>
      <c r="N4" s="9"/>
      <c r="O4" s="9"/>
      <c r="P4" s="9"/>
    </row>
    <row r="5" spans="1:16">
      <c r="A5" s="9"/>
      <c r="B5" s="9"/>
      <c r="C5" s="9"/>
      <c r="D5" s="9"/>
      <c r="E5" s="9"/>
      <c r="F5" s="9"/>
      <c r="G5" s="9"/>
      <c r="H5" s="9"/>
      <c r="I5" s="9"/>
      <c r="J5" s="9"/>
      <c r="K5" s="9"/>
      <c r="L5" s="9"/>
      <c r="M5" s="9"/>
      <c r="N5" s="9"/>
      <c r="O5" s="9"/>
      <c r="P5" s="9"/>
    </row>
    <row r="6" spans="1:16" ht="15">
      <c r="A6" s="266" t="s">
        <v>1</v>
      </c>
      <c r="B6" s="266"/>
      <c r="C6" s="267" t="e">
        <f>Generalidades!#REF!</f>
        <v>#REF!</v>
      </c>
      <c r="D6" s="268"/>
      <c r="E6" s="268"/>
      <c r="F6" s="268"/>
      <c r="G6" s="268"/>
      <c r="H6" s="268"/>
      <c r="I6" s="269"/>
      <c r="J6" s="14"/>
      <c r="K6" s="9"/>
      <c r="L6" s="9"/>
      <c r="M6" s="9"/>
      <c r="N6" s="9"/>
      <c r="O6" s="9"/>
      <c r="P6" s="9"/>
    </row>
    <row r="7" spans="1:16">
      <c r="A7" s="9"/>
      <c r="B7" s="9"/>
      <c r="C7" s="9"/>
      <c r="D7" s="9"/>
      <c r="E7" s="9"/>
      <c r="F7" s="9"/>
      <c r="G7" s="9"/>
      <c r="H7" s="9"/>
      <c r="I7" s="9"/>
      <c r="J7" s="9"/>
      <c r="K7" s="9"/>
      <c r="L7" s="9"/>
      <c r="M7" s="9"/>
      <c r="N7" s="9"/>
      <c r="O7" s="9"/>
      <c r="P7" s="9"/>
    </row>
    <row r="8" spans="1:16">
      <c r="A8" s="254" t="s">
        <v>19</v>
      </c>
      <c r="B8" s="254"/>
      <c r="C8" s="254"/>
      <c r="D8" s="254"/>
      <c r="E8" s="254"/>
      <c r="F8" s="254"/>
      <c r="G8" s="254"/>
      <c r="H8" s="254"/>
      <c r="I8" s="254"/>
      <c r="J8" s="9"/>
      <c r="K8" s="9"/>
      <c r="L8" s="9"/>
      <c r="M8" s="9"/>
      <c r="N8" s="9"/>
      <c r="O8" s="9"/>
      <c r="P8" s="9"/>
    </row>
    <row r="9" spans="1:16" s="3" customFormat="1" ht="35.25" customHeight="1">
      <c r="A9" s="255" t="s">
        <v>20</v>
      </c>
      <c r="B9" s="256"/>
      <c r="C9" s="257"/>
      <c r="D9" s="261" t="s">
        <v>66</v>
      </c>
      <c r="E9" s="262"/>
      <c r="F9" s="262"/>
      <c r="G9" s="263"/>
      <c r="H9" s="184" t="s">
        <v>21</v>
      </c>
      <c r="I9" s="184" t="s">
        <v>22</v>
      </c>
      <c r="J9" s="14"/>
      <c r="K9" s="14"/>
      <c r="L9" s="14"/>
      <c r="M9" s="14"/>
      <c r="N9" s="14"/>
      <c r="O9" s="14"/>
      <c r="P9" s="14"/>
    </row>
    <row r="10" spans="1:16" s="3" customFormat="1" ht="12.75">
      <c r="A10" s="258"/>
      <c r="B10" s="259"/>
      <c r="C10" s="260"/>
      <c r="D10" s="13" t="s">
        <v>60</v>
      </c>
      <c r="E10" s="13" t="s">
        <v>61</v>
      </c>
      <c r="F10" s="264" t="s">
        <v>62</v>
      </c>
      <c r="G10" s="265"/>
      <c r="H10" s="185"/>
      <c r="I10" s="185"/>
      <c r="J10" s="14"/>
      <c r="K10" s="14"/>
      <c r="L10" s="14"/>
      <c r="M10" s="14"/>
      <c r="N10" s="14"/>
      <c r="O10" s="14"/>
      <c r="P10" s="14"/>
    </row>
    <row r="11" spans="1:16" s="3" customFormat="1" ht="15" customHeight="1">
      <c r="A11" s="244" t="s">
        <v>59</v>
      </c>
      <c r="B11" s="245"/>
      <c r="C11" s="246"/>
      <c r="D11" s="15">
        <v>9</v>
      </c>
      <c r="E11" s="16">
        <v>14</v>
      </c>
      <c r="F11" s="247">
        <v>20</v>
      </c>
      <c r="G11" s="248"/>
      <c r="H11" s="53">
        <f>I19</f>
        <v>20</v>
      </c>
      <c r="I11" s="249">
        <f>SUM(H11:H14)</f>
        <v>60</v>
      </c>
      <c r="J11" s="14"/>
      <c r="K11" s="14"/>
      <c r="L11" s="14"/>
      <c r="M11" s="14"/>
      <c r="N11" s="14"/>
      <c r="O11" s="14"/>
      <c r="P11" s="14"/>
    </row>
    <row r="12" spans="1:16" s="3" customFormat="1" ht="15" customHeight="1">
      <c r="A12" s="244" t="s">
        <v>63</v>
      </c>
      <c r="B12" s="245"/>
      <c r="C12" s="246"/>
      <c r="D12" s="15">
        <v>7</v>
      </c>
      <c r="E12" s="16">
        <v>10</v>
      </c>
      <c r="F12" s="247">
        <v>15</v>
      </c>
      <c r="G12" s="248"/>
      <c r="H12" s="53">
        <f>I49</f>
        <v>15</v>
      </c>
      <c r="I12" s="250"/>
      <c r="J12" s="14"/>
      <c r="K12" s="14"/>
      <c r="L12" s="14"/>
      <c r="M12" s="14"/>
      <c r="N12" s="14"/>
      <c r="O12" s="14"/>
      <c r="P12" s="14"/>
    </row>
    <row r="13" spans="1:16" s="3" customFormat="1" ht="15" customHeight="1">
      <c r="A13" s="252" t="s">
        <v>64</v>
      </c>
      <c r="B13" s="252"/>
      <c r="C13" s="253"/>
      <c r="D13" s="15">
        <v>7</v>
      </c>
      <c r="E13" s="16">
        <v>10</v>
      </c>
      <c r="F13" s="247">
        <v>15</v>
      </c>
      <c r="G13" s="248"/>
      <c r="H13" s="53">
        <f>I79</f>
        <v>15</v>
      </c>
      <c r="I13" s="250"/>
      <c r="J13" s="14"/>
      <c r="K13" s="14"/>
      <c r="L13" s="14"/>
      <c r="M13" s="14"/>
      <c r="N13" s="14"/>
      <c r="O13" s="14"/>
      <c r="P13" s="14"/>
    </row>
    <row r="14" spans="1:16" s="3" customFormat="1" ht="15" customHeight="1">
      <c r="A14" s="244" t="s">
        <v>65</v>
      </c>
      <c r="B14" s="245"/>
      <c r="C14" s="246"/>
      <c r="D14" s="15">
        <v>3</v>
      </c>
      <c r="E14" s="16">
        <v>8</v>
      </c>
      <c r="F14" s="247">
        <v>10</v>
      </c>
      <c r="G14" s="248"/>
      <c r="H14" s="53">
        <f>I109</f>
        <v>10</v>
      </c>
      <c r="I14" s="251"/>
      <c r="J14" s="14"/>
      <c r="K14" s="14"/>
      <c r="L14" s="14"/>
      <c r="M14" s="14"/>
      <c r="N14" s="14"/>
      <c r="O14" s="14"/>
      <c r="P14" s="14"/>
    </row>
    <row r="15" spans="1:16" s="3" customFormat="1" ht="12.75">
      <c r="A15" s="14"/>
      <c r="B15" s="14"/>
      <c r="C15" s="14"/>
      <c r="D15" s="14"/>
      <c r="E15" s="14"/>
      <c r="F15" s="14"/>
      <c r="G15" s="14"/>
      <c r="H15" s="14"/>
      <c r="I15" s="14"/>
      <c r="J15" s="14"/>
      <c r="K15" s="14"/>
      <c r="L15" s="14"/>
      <c r="M15" s="14"/>
      <c r="N15" s="14"/>
      <c r="O15" s="14"/>
      <c r="P15" s="14"/>
    </row>
    <row r="16" spans="1:16" s="3" customFormat="1" ht="12.75">
      <c r="A16" s="14"/>
      <c r="B16" s="14"/>
      <c r="C16" s="14"/>
      <c r="D16" s="14"/>
      <c r="E16" s="14"/>
      <c r="F16" s="14"/>
      <c r="G16" s="14"/>
      <c r="H16" s="14"/>
      <c r="I16" s="14"/>
      <c r="J16" s="14"/>
      <c r="K16" s="14"/>
      <c r="L16" s="14"/>
      <c r="M16" s="14"/>
      <c r="N16" s="14"/>
      <c r="O16" s="14"/>
      <c r="P16" s="14"/>
    </row>
    <row r="17" spans="1:10">
      <c r="A17" s="132" t="s">
        <v>11</v>
      </c>
      <c r="B17" s="241"/>
      <c r="C17" s="241"/>
      <c r="D17" s="241"/>
      <c r="E17" s="241"/>
      <c r="F17" s="241"/>
      <c r="G17" s="241"/>
      <c r="H17" s="241"/>
      <c r="I17" s="133"/>
      <c r="J17" s="6"/>
    </row>
    <row r="18" spans="1:10" ht="12" customHeight="1">
      <c r="A18" s="186" t="s">
        <v>23</v>
      </c>
      <c r="B18" s="187"/>
      <c r="C18" s="242" t="str">
        <f>A11</f>
        <v>Calificación Director de Proyecto</v>
      </c>
      <c r="D18" s="242"/>
      <c r="E18" s="242"/>
      <c r="F18" s="242"/>
      <c r="G18" s="242"/>
      <c r="H18" s="242"/>
      <c r="I18" s="243"/>
      <c r="J18" s="6"/>
    </row>
    <row r="19" spans="1:10" ht="31.5" customHeight="1">
      <c r="A19" s="186" t="s">
        <v>10</v>
      </c>
      <c r="B19" s="187"/>
      <c r="C19" s="54" t="s">
        <v>9</v>
      </c>
      <c r="D19" s="211" t="str">
        <f>D49</f>
        <v xml:space="preserve">Total proyectos adicionales </v>
      </c>
      <c r="E19" s="211"/>
      <c r="F19" s="211"/>
      <c r="G19" s="17">
        <f>D23+D26+D29+D32+D35+D38+D41</f>
        <v>7</v>
      </c>
      <c r="H19" s="45" t="s">
        <v>24</v>
      </c>
      <c r="I19" s="62">
        <v>20</v>
      </c>
      <c r="J19" s="6"/>
    </row>
    <row r="20" spans="1:10">
      <c r="A20" s="171" t="s">
        <v>12</v>
      </c>
      <c r="B20" s="171"/>
      <c r="C20" s="171"/>
      <c r="D20" s="171"/>
      <c r="E20" s="171"/>
      <c r="F20" s="171"/>
      <c r="G20" s="171"/>
      <c r="H20" s="171"/>
      <c r="I20" s="171"/>
      <c r="J20" s="6"/>
    </row>
    <row r="21" spans="1:10" ht="31.5" customHeight="1">
      <c r="A21" s="172" t="s">
        <v>6</v>
      </c>
      <c r="B21" s="174" t="s">
        <v>25</v>
      </c>
      <c r="C21" s="175"/>
      <c r="D21" s="178" t="s">
        <v>68</v>
      </c>
      <c r="E21" s="179"/>
      <c r="F21" s="180"/>
      <c r="G21" s="240" t="s">
        <v>4</v>
      </c>
      <c r="H21" s="240" t="s">
        <v>13</v>
      </c>
      <c r="I21" s="184" t="s">
        <v>26</v>
      </c>
      <c r="J21" s="6"/>
    </row>
    <row r="22" spans="1:10" ht="27.75" customHeight="1">
      <c r="A22" s="173"/>
      <c r="B22" s="176"/>
      <c r="C22" s="177"/>
      <c r="D22" s="181"/>
      <c r="E22" s="182"/>
      <c r="F22" s="183"/>
      <c r="G22" s="240"/>
      <c r="H22" s="240"/>
      <c r="I22" s="185"/>
      <c r="J22" s="6"/>
    </row>
    <row r="23" spans="1:10" ht="48" customHeight="1">
      <c r="A23" s="138">
        <v>1</v>
      </c>
      <c r="B23" s="141" t="s">
        <v>69</v>
      </c>
      <c r="C23" s="142"/>
      <c r="D23" s="223">
        <v>1</v>
      </c>
      <c r="E23" s="224"/>
      <c r="F23" s="225"/>
      <c r="G23" s="18">
        <v>36617</v>
      </c>
      <c r="H23" s="18">
        <v>36799</v>
      </c>
      <c r="I23" s="146" t="s">
        <v>35</v>
      </c>
      <c r="J23" s="6"/>
    </row>
    <row r="24" spans="1:10">
      <c r="A24" s="139"/>
      <c r="B24" s="148" t="s">
        <v>27</v>
      </c>
      <c r="C24" s="149"/>
      <c r="D24" s="149"/>
      <c r="E24" s="149"/>
      <c r="F24" s="149"/>
      <c r="G24" s="149"/>
      <c r="H24" s="150"/>
      <c r="I24" s="147"/>
      <c r="J24" s="6"/>
    </row>
    <row r="25" spans="1:10" ht="39.75" customHeight="1">
      <c r="A25" s="140"/>
      <c r="B25" s="214" t="s">
        <v>70</v>
      </c>
      <c r="C25" s="238"/>
      <c r="D25" s="238"/>
      <c r="E25" s="238"/>
      <c r="F25" s="238"/>
      <c r="G25" s="238"/>
      <c r="H25" s="239"/>
      <c r="I25" s="155"/>
      <c r="J25" s="6"/>
    </row>
    <row r="26" spans="1:10" ht="24" customHeight="1">
      <c r="A26" s="138">
        <v>2</v>
      </c>
      <c r="B26" s="141" t="s">
        <v>71</v>
      </c>
      <c r="C26" s="142"/>
      <c r="D26" s="223">
        <v>1</v>
      </c>
      <c r="E26" s="224"/>
      <c r="F26" s="225"/>
      <c r="G26" s="18"/>
      <c r="H26" s="18"/>
      <c r="I26" s="146" t="s">
        <v>8</v>
      </c>
      <c r="J26" s="6"/>
    </row>
    <row r="27" spans="1:10">
      <c r="A27" s="139"/>
      <c r="B27" s="148" t="s">
        <v>27</v>
      </c>
      <c r="C27" s="149"/>
      <c r="D27" s="149"/>
      <c r="E27" s="149"/>
      <c r="F27" s="149"/>
      <c r="G27" s="149"/>
      <c r="H27" s="150"/>
      <c r="I27" s="147"/>
      <c r="J27" s="6"/>
    </row>
    <row r="28" spans="1:10" ht="85.5" customHeight="1">
      <c r="A28" s="140"/>
      <c r="B28" s="237"/>
      <c r="C28" s="237"/>
      <c r="D28" s="237"/>
      <c r="E28" s="237"/>
      <c r="F28" s="237"/>
      <c r="G28" s="237"/>
      <c r="H28" s="237"/>
      <c r="I28" s="155"/>
      <c r="J28" s="6"/>
    </row>
    <row r="29" spans="1:10" ht="48" customHeight="1">
      <c r="A29" s="138">
        <v>3</v>
      </c>
      <c r="B29" s="188" t="s">
        <v>72</v>
      </c>
      <c r="C29" s="188"/>
      <c r="D29" s="190">
        <v>1</v>
      </c>
      <c r="E29" s="191"/>
      <c r="F29" s="192"/>
      <c r="G29" s="18"/>
      <c r="H29" s="18"/>
      <c r="I29" s="146"/>
      <c r="J29" s="6"/>
    </row>
    <row r="30" spans="1:10">
      <c r="A30" s="139"/>
      <c r="B30" s="148" t="s">
        <v>27</v>
      </c>
      <c r="C30" s="149"/>
      <c r="D30" s="149"/>
      <c r="E30" s="149"/>
      <c r="F30" s="149"/>
      <c r="G30" s="149"/>
      <c r="H30" s="150"/>
      <c r="I30" s="147"/>
      <c r="J30" s="6"/>
    </row>
    <row r="31" spans="1:10" ht="66.75" customHeight="1">
      <c r="A31" s="140"/>
      <c r="B31" s="214"/>
      <c r="C31" s="157"/>
      <c r="D31" s="157"/>
      <c r="E31" s="157"/>
      <c r="F31" s="157"/>
      <c r="G31" s="157"/>
      <c r="H31" s="158"/>
      <c r="I31" s="155"/>
      <c r="J31" s="6"/>
    </row>
    <row r="32" spans="1:10" ht="48" customHeight="1">
      <c r="A32" s="200">
        <v>4</v>
      </c>
      <c r="B32" s="141" t="s">
        <v>71</v>
      </c>
      <c r="C32" s="142"/>
      <c r="D32" s="190">
        <v>1</v>
      </c>
      <c r="E32" s="191"/>
      <c r="F32" s="192"/>
      <c r="G32" s="18"/>
      <c r="H32" s="18"/>
      <c r="I32" s="165" t="s">
        <v>8</v>
      </c>
      <c r="J32" s="6"/>
    </row>
    <row r="33" spans="1:10">
      <c r="A33" s="201"/>
      <c r="B33" s="148" t="s">
        <v>27</v>
      </c>
      <c r="C33" s="149"/>
      <c r="D33" s="149"/>
      <c r="E33" s="149"/>
      <c r="F33" s="149"/>
      <c r="G33" s="149"/>
      <c r="H33" s="150"/>
      <c r="I33" s="166"/>
      <c r="J33" s="6"/>
    </row>
    <row r="34" spans="1:10" ht="85.5" customHeight="1">
      <c r="A34" s="202"/>
      <c r="B34" s="217"/>
      <c r="C34" s="218"/>
      <c r="D34" s="218"/>
      <c r="E34" s="218"/>
      <c r="F34" s="218"/>
      <c r="G34" s="218"/>
      <c r="H34" s="219"/>
      <c r="I34" s="167"/>
      <c r="J34" s="6"/>
    </row>
    <row r="35" spans="1:10" ht="24.75" customHeight="1">
      <c r="A35" s="138">
        <v>5</v>
      </c>
      <c r="B35" s="231" t="s">
        <v>73</v>
      </c>
      <c r="C35" s="232"/>
      <c r="D35" s="190">
        <v>1</v>
      </c>
      <c r="E35" s="191"/>
      <c r="F35" s="192"/>
      <c r="G35" s="18"/>
      <c r="H35" s="18"/>
      <c r="I35" s="146"/>
      <c r="J35" s="6"/>
    </row>
    <row r="36" spans="1:10">
      <c r="A36" s="139"/>
      <c r="B36" s="233" t="s">
        <v>27</v>
      </c>
      <c r="C36" s="234"/>
      <c r="D36" s="234"/>
      <c r="E36" s="234"/>
      <c r="F36" s="234"/>
      <c r="G36" s="234"/>
      <c r="H36" s="235"/>
      <c r="I36" s="147"/>
      <c r="J36" s="6"/>
    </row>
    <row r="37" spans="1:10" ht="50.25" customHeight="1">
      <c r="A37" s="140"/>
      <c r="B37" s="236"/>
      <c r="C37" s="194"/>
      <c r="D37" s="194"/>
      <c r="E37" s="194"/>
      <c r="F37" s="194"/>
      <c r="G37" s="194"/>
      <c r="H37" s="195"/>
      <c r="I37" s="155"/>
      <c r="J37" s="6"/>
    </row>
    <row r="38" spans="1:10" ht="27" customHeight="1">
      <c r="A38" s="138">
        <v>6</v>
      </c>
      <c r="B38" s="229" t="s">
        <v>72</v>
      </c>
      <c r="C38" s="230"/>
      <c r="D38" s="190">
        <v>1</v>
      </c>
      <c r="E38" s="191"/>
      <c r="F38" s="192"/>
      <c r="G38" s="18"/>
      <c r="H38" s="18"/>
      <c r="I38" s="146"/>
      <c r="J38" s="6"/>
    </row>
    <row r="39" spans="1:10">
      <c r="A39" s="139"/>
      <c r="B39" s="148" t="s">
        <v>27</v>
      </c>
      <c r="C39" s="149"/>
      <c r="D39" s="149"/>
      <c r="E39" s="149"/>
      <c r="F39" s="149"/>
      <c r="G39" s="149"/>
      <c r="H39" s="150"/>
      <c r="I39" s="147"/>
      <c r="J39" s="6"/>
    </row>
    <row r="40" spans="1:10" ht="49.5" customHeight="1">
      <c r="A40" s="140"/>
      <c r="B40" s="214"/>
      <c r="C40" s="157"/>
      <c r="D40" s="157"/>
      <c r="E40" s="157"/>
      <c r="F40" s="157"/>
      <c r="G40" s="157"/>
      <c r="H40" s="158"/>
      <c r="I40" s="155"/>
      <c r="J40" s="6"/>
    </row>
    <row r="41" spans="1:10" ht="27" customHeight="1">
      <c r="A41" s="138">
        <v>7</v>
      </c>
      <c r="B41" s="141" t="s">
        <v>71</v>
      </c>
      <c r="C41" s="142"/>
      <c r="D41" s="190">
        <v>1</v>
      </c>
      <c r="E41" s="191"/>
      <c r="F41" s="192"/>
      <c r="G41" s="18"/>
      <c r="H41" s="18"/>
      <c r="I41" s="146"/>
      <c r="J41" s="6"/>
    </row>
    <row r="42" spans="1:10">
      <c r="A42" s="139"/>
      <c r="B42" s="148" t="s">
        <v>27</v>
      </c>
      <c r="C42" s="149"/>
      <c r="D42" s="149"/>
      <c r="E42" s="149"/>
      <c r="F42" s="149"/>
      <c r="G42" s="149"/>
      <c r="H42" s="150"/>
      <c r="I42" s="147"/>
      <c r="J42" s="6"/>
    </row>
    <row r="43" spans="1:10" ht="49.5" customHeight="1">
      <c r="A43" s="140"/>
      <c r="B43" s="214"/>
      <c r="C43" s="227"/>
      <c r="D43" s="227"/>
      <c r="E43" s="227"/>
      <c r="F43" s="227"/>
      <c r="G43" s="227"/>
      <c r="H43" s="228"/>
      <c r="I43" s="155"/>
      <c r="J43" s="6"/>
    </row>
    <row r="44" spans="1:10" ht="22.5" customHeight="1">
      <c r="A44" s="44" t="s">
        <v>6</v>
      </c>
      <c r="B44" s="212" t="s">
        <v>14</v>
      </c>
      <c r="C44" s="212"/>
      <c r="D44" s="212"/>
      <c r="E44" s="171" t="s">
        <v>15</v>
      </c>
      <c r="F44" s="171"/>
      <c r="G44" s="213" t="s">
        <v>16</v>
      </c>
      <c r="H44" s="213"/>
      <c r="I44" s="213"/>
      <c r="J44" s="6"/>
    </row>
    <row r="45" spans="1:10" ht="21.75" customHeight="1">
      <c r="A45" s="46">
        <v>1</v>
      </c>
      <c r="B45" s="208" t="s">
        <v>75</v>
      </c>
      <c r="C45" s="208"/>
      <c r="D45" s="208"/>
      <c r="E45" s="209" t="s">
        <v>7</v>
      </c>
      <c r="F45" s="209"/>
      <c r="G45" s="210"/>
      <c r="H45" s="210"/>
      <c r="I45" s="210"/>
      <c r="J45" s="6"/>
    </row>
    <row r="46" spans="1:10" ht="22.5" customHeight="1">
      <c r="A46" s="46">
        <v>2</v>
      </c>
      <c r="B46" s="208" t="s">
        <v>29</v>
      </c>
      <c r="C46" s="208"/>
      <c r="D46" s="208"/>
      <c r="E46" s="209" t="s">
        <v>7</v>
      </c>
      <c r="F46" s="209"/>
      <c r="G46" s="210"/>
      <c r="H46" s="210"/>
      <c r="I46" s="210"/>
      <c r="J46" s="6"/>
    </row>
    <row r="47" spans="1:10" ht="9" customHeight="1">
      <c r="A47" s="55"/>
      <c r="B47" s="56"/>
      <c r="C47" s="56"/>
      <c r="D47" s="56"/>
      <c r="E47" s="57"/>
      <c r="F47" s="57"/>
      <c r="G47" s="58"/>
      <c r="H47" s="58"/>
      <c r="I47" s="59"/>
      <c r="J47" s="6"/>
    </row>
    <row r="48" spans="1:10" ht="12" customHeight="1">
      <c r="A48" s="186" t="s">
        <v>23</v>
      </c>
      <c r="B48" s="187"/>
      <c r="C48" s="226" t="str">
        <f>A12</f>
        <v>Calificación Experto Senior</v>
      </c>
      <c r="D48" s="188"/>
      <c r="E48" s="188"/>
      <c r="F48" s="188"/>
      <c r="G48" s="188"/>
      <c r="H48" s="188"/>
      <c r="I48" s="189"/>
      <c r="J48" s="6"/>
    </row>
    <row r="49" spans="1:10" ht="45.75" customHeight="1">
      <c r="A49" s="186" t="s">
        <v>10</v>
      </c>
      <c r="B49" s="187"/>
      <c r="C49" s="54"/>
      <c r="D49" s="211" t="s">
        <v>67</v>
      </c>
      <c r="E49" s="211"/>
      <c r="F49" s="211"/>
      <c r="G49" s="19">
        <f>D53+D56+D62+D59+D65+D68+D71</f>
        <v>7</v>
      </c>
      <c r="H49" s="45" t="s">
        <v>24</v>
      </c>
      <c r="I49" s="62">
        <v>15</v>
      </c>
      <c r="J49" s="6"/>
    </row>
    <row r="50" spans="1:10">
      <c r="A50" s="171" t="s">
        <v>12</v>
      </c>
      <c r="B50" s="171"/>
      <c r="C50" s="171"/>
      <c r="D50" s="171"/>
      <c r="E50" s="171"/>
      <c r="F50" s="171"/>
      <c r="G50" s="171"/>
      <c r="H50" s="171"/>
      <c r="I50" s="171"/>
      <c r="J50" s="6"/>
    </row>
    <row r="51" spans="1:10" ht="33" customHeight="1">
      <c r="A51" s="172" t="s">
        <v>6</v>
      </c>
      <c r="B51" s="174" t="s">
        <v>25</v>
      </c>
      <c r="C51" s="42"/>
      <c r="D51" s="178" t="s">
        <v>68</v>
      </c>
      <c r="E51" s="179"/>
      <c r="F51" s="180"/>
      <c r="G51" s="184" t="s">
        <v>4</v>
      </c>
      <c r="H51" s="184" t="s">
        <v>13</v>
      </c>
      <c r="I51" s="184" t="s">
        <v>31</v>
      </c>
      <c r="J51" s="6"/>
    </row>
    <row r="52" spans="1:10" ht="24" customHeight="1">
      <c r="A52" s="173"/>
      <c r="B52" s="176"/>
      <c r="C52" s="43"/>
      <c r="D52" s="181"/>
      <c r="E52" s="182"/>
      <c r="F52" s="183"/>
      <c r="G52" s="185"/>
      <c r="H52" s="185"/>
      <c r="I52" s="185"/>
      <c r="J52" s="6"/>
    </row>
    <row r="53" spans="1:10" ht="37.5" customHeight="1">
      <c r="A53" s="138">
        <v>1</v>
      </c>
      <c r="B53" s="141" t="s">
        <v>76</v>
      </c>
      <c r="C53" s="142"/>
      <c r="D53" s="223">
        <v>1</v>
      </c>
      <c r="E53" s="224"/>
      <c r="F53" s="225"/>
      <c r="G53" s="61">
        <v>41317</v>
      </c>
      <c r="H53" s="61">
        <v>41466</v>
      </c>
      <c r="I53" s="146" t="s">
        <v>32</v>
      </c>
      <c r="J53" s="6"/>
    </row>
    <row r="54" spans="1:10">
      <c r="A54" s="139"/>
      <c r="B54" s="148" t="s">
        <v>27</v>
      </c>
      <c r="C54" s="149"/>
      <c r="D54" s="149"/>
      <c r="E54" s="149"/>
      <c r="F54" s="149"/>
      <c r="G54" s="149"/>
      <c r="H54" s="150"/>
      <c r="I54" s="147"/>
      <c r="J54" s="6"/>
    </row>
    <row r="55" spans="1:10" ht="77.25" customHeight="1">
      <c r="A55" s="140"/>
      <c r="B55" s="217"/>
      <c r="C55" s="218"/>
      <c r="D55" s="218"/>
      <c r="E55" s="218"/>
      <c r="F55" s="218"/>
      <c r="G55" s="218"/>
      <c r="H55" s="219"/>
      <c r="I55" s="155"/>
      <c r="J55" s="6"/>
    </row>
    <row r="56" spans="1:10" ht="36" customHeight="1">
      <c r="A56" s="138">
        <v>2</v>
      </c>
      <c r="B56" s="141" t="s">
        <v>71</v>
      </c>
      <c r="C56" s="142"/>
      <c r="D56" s="223">
        <v>1</v>
      </c>
      <c r="E56" s="224"/>
      <c r="F56" s="225"/>
      <c r="G56" s="8">
        <v>41467</v>
      </c>
      <c r="H56" s="8">
        <v>41656</v>
      </c>
      <c r="I56" s="146" t="s">
        <v>58</v>
      </c>
      <c r="J56" s="6"/>
    </row>
    <row r="57" spans="1:10" ht="12" customHeight="1">
      <c r="A57" s="139"/>
      <c r="B57" s="226" t="s">
        <v>27</v>
      </c>
      <c r="C57" s="188"/>
      <c r="D57" s="188"/>
      <c r="E57" s="188"/>
      <c r="F57" s="188"/>
      <c r="G57" s="188"/>
      <c r="H57" s="189"/>
      <c r="I57" s="147"/>
      <c r="J57" s="6"/>
    </row>
    <row r="58" spans="1:10" ht="87.75" customHeight="1">
      <c r="A58" s="140"/>
      <c r="B58" s="217"/>
      <c r="C58" s="218"/>
      <c r="D58" s="218"/>
      <c r="E58" s="218"/>
      <c r="F58" s="218"/>
      <c r="G58" s="218"/>
      <c r="H58" s="219"/>
      <c r="I58" s="155"/>
      <c r="J58" s="6"/>
    </row>
    <row r="59" spans="1:10" ht="39.75" customHeight="1">
      <c r="A59" s="138">
        <v>3</v>
      </c>
      <c r="B59" s="141" t="s">
        <v>77</v>
      </c>
      <c r="C59" s="142"/>
      <c r="D59" s="190">
        <v>1</v>
      </c>
      <c r="E59" s="191"/>
      <c r="F59" s="192"/>
      <c r="G59" s="8"/>
      <c r="H59" s="8"/>
      <c r="I59" s="165"/>
      <c r="J59" s="6"/>
    </row>
    <row r="60" spans="1:10">
      <c r="A60" s="139"/>
      <c r="B60" s="220" t="s">
        <v>27</v>
      </c>
      <c r="C60" s="221"/>
      <c r="D60" s="221"/>
      <c r="E60" s="221"/>
      <c r="F60" s="221"/>
      <c r="G60" s="221"/>
      <c r="H60" s="222"/>
      <c r="I60" s="166"/>
      <c r="J60" s="6"/>
    </row>
    <row r="61" spans="1:10" ht="89.25" customHeight="1">
      <c r="A61" s="140"/>
      <c r="B61" s="217"/>
      <c r="C61" s="218"/>
      <c r="D61" s="218"/>
      <c r="E61" s="218"/>
      <c r="F61" s="218"/>
      <c r="G61" s="218"/>
      <c r="H61" s="219"/>
      <c r="I61" s="167"/>
      <c r="J61" s="6"/>
    </row>
    <row r="62" spans="1:10" ht="35.25" customHeight="1">
      <c r="A62" s="138">
        <v>4</v>
      </c>
      <c r="B62" s="141" t="s">
        <v>71</v>
      </c>
      <c r="C62" s="142"/>
      <c r="D62" s="190">
        <v>1</v>
      </c>
      <c r="E62" s="191"/>
      <c r="F62" s="192"/>
      <c r="G62" s="8"/>
      <c r="H62" s="8"/>
      <c r="I62" s="165" t="s">
        <v>8</v>
      </c>
      <c r="J62" s="6"/>
    </row>
    <row r="63" spans="1:10">
      <c r="A63" s="139"/>
      <c r="B63" s="148" t="s">
        <v>27</v>
      </c>
      <c r="C63" s="149"/>
      <c r="D63" s="149"/>
      <c r="E63" s="149"/>
      <c r="F63" s="149"/>
      <c r="G63" s="149"/>
      <c r="H63" s="150"/>
      <c r="I63" s="166"/>
      <c r="J63" s="6"/>
    </row>
    <row r="64" spans="1:10" ht="105" customHeight="1">
      <c r="A64" s="140"/>
      <c r="B64" s="217"/>
      <c r="C64" s="218"/>
      <c r="D64" s="218"/>
      <c r="E64" s="218"/>
      <c r="F64" s="218"/>
      <c r="G64" s="218"/>
      <c r="H64" s="219"/>
      <c r="I64" s="167"/>
      <c r="J64" s="6"/>
    </row>
    <row r="65" spans="1:10" ht="36" customHeight="1">
      <c r="A65" s="138">
        <v>5</v>
      </c>
      <c r="B65" s="141" t="s">
        <v>74</v>
      </c>
      <c r="C65" s="142"/>
      <c r="D65" s="190">
        <v>1</v>
      </c>
      <c r="E65" s="191"/>
      <c r="F65" s="192"/>
      <c r="G65" s="18"/>
      <c r="H65" s="18"/>
      <c r="I65" s="165"/>
      <c r="J65" s="6"/>
    </row>
    <row r="66" spans="1:10">
      <c r="A66" s="139"/>
      <c r="B66" s="148" t="s">
        <v>27</v>
      </c>
      <c r="C66" s="149"/>
      <c r="D66" s="149"/>
      <c r="E66" s="149"/>
      <c r="F66" s="149"/>
      <c r="G66" s="149"/>
      <c r="H66" s="150"/>
      <c r="I66" s="166"/>
      <c r="J66" s="6"/>
    </row>
    <row r="67" spans="1:10" ht="78.75" customHeight="1">
      <c r="A67" s="140"/>
      <c r="B67" s="217"/>
      <c r="C67" s="218"/>
      <c r="D67" s="218"/>
      <c r="E67" s="218"/>
      <c r="F67" s="218"/>
      <c r="G67" s="218"/>
      <c r="H67" s="219"/>
      <c r="I67" s="167"/>
      <c r="J67" s="6"/>
    </row>
    <row r="68" spans="1:10" ht="36" customHeight="1">
      <c r="A68" s="200">
        <v>6</v>
      </c>
      <c r="B68" s="141" t="s">
        <v>71</v>
      </c>
      <c r="C68" s="142"/>
      <c r="D68" s="190">
        <v>1</v>
      </c>
      <c r="E68" s="191"/>
      <c r="F68" s="192"/>
      <c r="G68" s="8"/>
      <c r="H68" s="8"/>
      <c r="I68" s="165"/>
      <c r="J68" s="6"/>
    </row>
    <row r="69" spans="1:10">
      <c r="A69" s="201"/>
      <c r="B69" s="148" t="s">
        <v>27</v>
      </c>
      <c r="C69" s="149"/>
      <c r="D69" s="149"/>
      <c r="E69" s="149"/>
      <c r="F69" s="149"/>
      <c r="G69" s="149"/>
      <c r="H69" s="150"/>
      <c r="I69" s="166"/>
      <c r="J69" s="6"/>
    </row>
    <row r="70" spans="1:10" ht="84.75" customHeight="1">
      <c r="A70" s="202"/>
      <c r="B70" s="217"/>
      <c r="C70" s="218"/>
      <c r="D70" s="218"/>
      <c r="E70" s="218"/>
      <c r="F70" s="218"/>
      <c r="G70" s="218"/>
      <c r="H70" s="219"/>
      <c r="I70" s="167"/>
      <c r="J70" s="6"/>
    </row>
    <row r="71" spans="1:10" ht="24.75" customHeight="1">
      <c r="A71" s="138">
        <v>7</v>
      </c>
      <c r="B71" s="141" t="s">
        <v>71</v>
      </c>
      <c r="C71" s="142"/>
      <c r="D71" s="190">
        <v>1</v>
      </c>
      <c r="E71" s="191"/>
      <c r="F71" s="192"/>
      <c r="G71" s="8"/>
      <c r="H71" s="8"/>
      <c r="I71" s="146"/>
      <c r="J71" s="6"/>
    </row>
    <row r="72" spans="1:10">
      <c r="A72" s="139"/>
      <c r="B72" s="148" t="s">
        <v>27</v>
      </c>
      <c r="C72" s="149"/>
      <c r="D72" s="149"/>
      <c r="E72" s="149"/>
      <c r="F72" s="149"/>
      <c r="G72" s="149"/>
      <c r="H72" s="150"/>
      <c r="I72" s="147"/>
      <c r="J72" s="6"/>
    </row>
    <row r="73" spans="1:10" ht="50.25" customHeight="1">
      <c r="A73" s="140"/>
      <c r="B73" s="214"/>
      <c r="C73" s="215"/>
      <c r="D73" s="215"/>
      <c r="E73" s="215"/>
      <c r="F73" s="215"/>
      <c r="G73" s="215"/>
      <c r="H73" s="216"/>
      <c r="I73" s="155"/>
      <c r="J73" s="6"/>
    </row>
    <row r="74" spans="1:10" ht="22.5" customHeight="1">
      <c r="A74" s="44" t="s">
        <v>6</v>
      </c>
      <c r="B74" s="212" t="s">
        <v>14</v>
      </c>
      <c r="C74" s="212"/>
      <c r="D74" s="212"/>
      <c r="E74" s="171" t="s">
        <v>15</v>
      </c>
      <c r="F74" s="171"/>
      <c r="G74" s="213" t="s">
        <v>16</v>
      </c>
      <c r="H74" s="213"/>
      <c r="I74" s="213"/>
      <c r="J74" s="6"/>
    </row>
    <row r="75" spans="1:10" ht="21.75" customHeight="1">
      <c r="A75" s="46">
        <v>1</v>
      </c>
      <c r="B75" s="208" t="s">
        <v>17</v>
      </c>
      <c r="C75" s="208"/>
      <c r="D75" s="208"/>
      <c r="E75" s="209" t="s">
        <v>7</v>
      </c>
      <c r="F75" s="209"/>
      <c r="G75" s="210"/>
      <c r="H75" s="210"/>
      <c r="I75" s="210"/>
      <c r="J75" s="6"/>
    </row>
    <row r="76" spans="1:10" ht="22.5" customHeight="1">
      <c r="A76" s="46">
        <v>2</v>
      </c>
      <c r="B76" s="208" t="s">
        <v>29</v>
      </c>
      <c r="C76" s="208"/>
      <c r="D76" s="208"/>
      <c r="E76" s="209" t="s">
        <v>7</v>
      </c>
      <c r="F76" s="209"/>
      <c r="G76" s="210" t="s">
        <v>30</v>
      </c>
      <c r="H76" s="210"/>
      <c r="I76" s="210"/>
      <c r="J76" s="6"/>
    </row>
    <row r="77" spans="1:10" ht="10.5" customHeight="1">
      <c r="A77" s="55"/>
      <c r="B77" s="56"/>
      <c r="C77" s="56"/>
      <c r="D77" s="56"/>
      <c r="E77" s="57"/>
      <c r="F77" s="57"/>
      <c r="G77" s="58"/>
      <c r="H77" s="58"/>
      <c r="I77" s="59"/>
      <c r="J77" s="6"/>
    </row>
    <row r="78" spans="1:10" ht="12" customHeight="1">
      <c r="A78" s="186" t="s">
        <v>23</v>
      </c>
      <c r="B78" s="187"/>
      <c r="C78" s="203" t="str">
        <f>A13</f>
        <v xml:space="preserve">Calificación Consultor Funcional </v>
      </c>
      <c r="D78" s="203"/>
      <c r="E78" s="203"/>
      <c r="F78" s="203"/>
      <c r="G78" s="203"/>
      <c r="H78" s="203"/>
      <c r="I78" s="203"/>
      <c r="J78" s="6"/>
    </row>
    <row r="79" spans="1:10" ht="35.25" customHeight="1">
      <c r="A79" s="186" t="s">
        <v>10</v>
      </c>
      <c r="B79" s="187"/>
      <c r="C79" s="7"/>
      <c r="D79" s="211" t="str">
        <f>D49</f>
        <v xml:space="preserve">Total proyectos adicionales </v>
      </c>
      <c r="E79" s="211"/>
      <c r="F79" s="211"/>
      <c r="G79" s="19">
        <f>D83+D86+D89+D92+D95+D98+D101</f>
        <v>7</v>
      </c>
      <c r="H79" s="45" t="s">
        <v>24</v>
      </c>
      <c r="I79" s="62">
        <v>15</v>
      </c>
      <c r="J79" s="6"/>
    </row>
    <row r="80" spans="1:10">
      <c r="A80" s="171" t="s">
        <v>12</v>
      </c>
      <c r="B80" s="171"/>
      <c r="C80" s="171"/>
      <c r="D80" s="171"/>
      <c r="E80" s="171"/>
      <c r="F80" s="171"/>
      <c r="G80" s="171"/>
      <c r="H80" s="171"/>
      <c r="I80" s="171"/>
      <c r="J80" s="6"/>
    </row>
    <row r="81" spans="1:10" ht="31.5" customHeight="1">
      <c r="A81" s="172" t="s">
        <v>6</v>
      </c>
      <c r="B81" s="204" t="s">
        <v>25</v>
      </c>
      <c r="C81" s="205"/>
      <c r="D81" s="178" t="str">
        <f>D51</f>
        <v>CUMPLE CON LOS REQUISITOS: SI:1 NO:0</v>
      </c>
      <c r="E81" s="179"/>
      <c r="F81" s="180"/>
      <c r="G81" s="184" t="s">
        <v>4</v>
      </c>
      <c r="H81" s="184" t="s">
        <v>13</v>
      </c>
      <c r="I81" s="184" t="s">
        <v>31</v>
      </c>
      <c r="J81" s="6"/>
    </row>
    <row r="82" spans="1:10" ht="12" customHeight="1">
      <c r="A82" s="173"/>
      <c r="B82" s="206"/>
      <c r="C82" s="207"/>
      <c r="D82" s="181"/>
      <c r="E82" s="182"/>
      <c r="F82" s="183"/>
      <c r="G82" s="185"/>
      <c r="H82" s="185"/>
      <c r="I82" s="185"/>
      <c r="J82" s="6"/>
    </row>
    <row r="83" spans="1:10" ht="40.5" customHeight="1">
      <c r="A83" s="200">
        <v>1</v>
      </c>
      <c r="B83" s="141" t="s">
        <v>72</v>
      </c>
      <c r="C83" s="142"/>
      <c r="D83" s="190">
        <v>1</v>
      </c>
      <c r="E83" s="191"/>
      <c r="F83" s="192"/>
      <c r="G83" s="18"/>
      <c r="H83" s="18"/>
      <c r="I83" s="165"/>
      <c r="J83" s="6"/>
    </row>
    <row r="84" spans="1:10">
      <c r="A84" s="201"/>
      <c r="B84" s="148" t="s">
        <v>27</v>
      </c>
      <c r="C84" s="149"/>
      <c r="D84" s="149"/>
      <c r="E84" s="149"/>
      <c r="F84" s="149"/>
      <c r="G84" s="149"/>
      <c r="H84" s="150"/>
      <c r="I84" s="166"/>
      <c r="J84" s="6"/>
    </row>
    <row r="85" spans="1:10" ht="75.75" customHeight="1">
      <c r="A85" s="202"/>
      <c r="B85" s="203"/>
      <c r="C85" s="203"/>
      <c r="D85" s="203"/>
      <c r="E85" s="203"/>
      <c r="F85" s="203"/>
      <c r="G85" s="203"/>
      <c r="H85" s="203"/>
      <c r="I85" s="167"/>
      <c r="J85" s="6"/>
    </row>
    <row r="86" spans="1:10" ht="38.25" customHeight="1">
      <c r="A86" s="138">
        <v>2</v>
      </c>
      <c r="B86" s="141" t="s">
        <v>72</v>
      </c>
      <c r="C86" s="142"/>
      <c r="D86" s="190">
        <v>1</v>
      </c>
      <c r="E86" s="191"/>
      <c r="F86" s="192"/>
      <c r="G86" s="18"/>
      <c r="H86" s="18"/>
      <c r="I86" s="165"/>
      <c r="J86" s="6"/>
    </row>
    <row r="87" spans="1:10">
      <c r="A87" s="139"/>
      <c r="B87" s="148" t="s">
        <v>27</v>
      </c>
      <c r="C87" s="149"/>
      <c r="D87" s="149"/>
      <c r="E87" s="149"/>
      <c r="F87" s="149"/>
      <c r="G87" s="149"/>
      <c r="H87" s="150"/>
      <c r="I87" s="166"/>
      <c r="J87" s="6"/>
    </row>
    <row r="88" spans="1:10" ht="77.25" customHeight="1">
      <c r="A88" s="140"/>
      <c r="B88" s="196"/>
      <c r="C88" s="197"/>
      <c r="D88" s="197"/>
      <c r="E88" s="197"/>
      <c r="F88" s="197"/>
      <c r="G88" s="197"/>
      <c r="H88" s="198"/>
      <c r="I88" s="167"/>
      <c r="J88" s="6"/>
    </row>
    <row r="89" spans="1:10" ht="37.5" customHeight="1">
      <c r="A89" s="138">
        <v>3</v>
      </c>
      <c r="B89" s="141" t="s">
        <v>77</v>
      </c>
      <c r="C89" s="142"/>
      <c r="D89" s="190">
        <v>1</v>
      </c>
      <c r="E89" s="191"/>
      <c r="F89" s="192"/>
      <c r="G89" s="18"/>
      <c r="H89" s="18"/>
      <c r="I89" s="154"/>
      <c r="J89" s="6"/>
    </row>
    <row r="90" spans="1:10">
      <c r="A90" s="139"/>
      <c r="B90" s="148" t="s">
        <v>27</v>
      </c>
      <c r="C90" s="149"/>
      <c r="D90" s="149"/>
      <c r="E90" s="149"/>
      <c r="F90" s="149"/>
      <c r="G90" s="149"/>
      <c r="H90" s="150"/>
      <c r="I90" s="154"/>
      <c r="J90" s="6"/>
    </row>
    <row r="91" spans="1:10">
      <c r="A91" s="140"/>
      <c r="B91" s="199"/>
      <c r="C91" s="199"/>
      <c r="D91" s="199"/>
      <c r="E91" s="199"/>
      <c r="F91" s="199"/>
      <c r="G91" s="199"/>
      <c r="H91" s="199"/>
      <c r="I91" s="154"/>
      <c r="J91" s="6"/>
    </row>
    <row r="92" spans="1:10" ht="37.5" customHeight="1">
      <c r="A92" s="138">
        <v>4</v>
      </c>
      <c r="B92" s="141" t="s">
        <v>71</v>
      </c>
      <c r="C92" s="142"/>
      <c r="D92" s="190">
        <v>1</v>
      </c>
      <c r="E92" s="191"/>
      <c r="F92" s="192"/>
      <c r="G92" s="18"/>
      <c r="H92" s="18"/>
      <c r="I92" s="165"/>
      <c r="J92" s="6"/>
    </row>
    <row r="93" spans="1:10">
      <c r="A93" s="139"/>
      <c r="B93" s="148" t="s">
        <v>27</v>
      </c>
      <c r="C93" s="149"/>
      <c r="D93" s="149"/>
      <c r="E93" s="149"/>
      <c r="F93" s="149"/>
      <c r="G93" s="149"/>
      <c r="H93" s="150"/>
      <c r="I93" s="166"/>
      <c r="J93" s="6"/>
    </row>
    <row r="94" spans="1:10" ht="91.5" customHeight="1">
      <c r="A94" s="140"/>
      <c r="B94" s="196"/>
      <c r="C94" s="197"/>
      <c r="D94" s="197"/>
      <c r="E94" s="197"/>
      <c r="F94" s="197"/>
      <c r="G94" s="197"/>
      <c r="H94" s="198"/>
      <c r="I94" s="167"/>
      <c r="J94" s="6"/>
    </row>
    <row r="95" spans="1:10" ht="36" customHeight="1">
      <c r="A95" s="138">
        <v>5</v>
      </c>
      <c r="B95" s="141" t="s">
        <v>71</v>
      </c>
      <c r="C95" s="142"/>
      <c r="D95" s="190">
        <v>1</v>
      </c>
      <c r="E95" s="191"/>
      <c r="F95" s="192"/>
      <c r="G95" s="18"/>
      <c r="H95" s="18"/>
      <c r="I95" s="165"/>
      <c r="J95" s="6"/>
    </row>
    <row r="96" spans="1:10">
      <c r="A96" s="139"/>
      <c r="B96" s="148" t="s">
        <v>27</v>
      </c>
      <c r="C96" s="149"/>
      <c r="D96" s="149"/>
      <c r="E96" s="149"/>
      <c r="F96" s="149"/>
      <c r="G96" s="149"/>
      <c r="H96" s="150"/>
      <c r="I96" s="166"/>
      <c r="J96" s="6"/>
    </row>
    <row r="97" spans="1:10" ht="69.75" customHeight="1">
      <c r="A97" s="140"/>
      <c r="B97" s="193"/>
      <c r="C97" s="194"/>
      <c r="D97" s="194"/>
      <c r="E97" s="194"/>
      <c r="F97" s="194"/>
      <c r="G97" s="194"/>
      <c r="H97" s="195"/>
      <c r="I97" s="167"/>
      <c r="J97" s="6"/>
    </row>
    <row r="98" spans="1:10" ht="39" customHeight="1">
      <c r="A98" s="138">
        <v>6</v>
      </c>
      <c r="B98" s="141" t="s">
        <v>71</v>
      </c>
      <c r="C98" s="142"/>
      <c r="D98" s="190">
        <v>1</v>
      </c>
      <c r="E98" s="191"/>
      <c r="F98" s="192"/>
      <c r="G98" s="18"/>
      <c r="H98" s="18"/>
      <c r="I98" s="165"/>
      <c r="J98" s="6"/>
    </row>
    <row r="99" spans="1:10">
      <c r="A99" s="139"/>
      <c r="B99" s="148" t="s">
        <v>27</v>
      </c>
      <c r="C99" s="149"/>
      <c r="D99" s="149"/>
      <c r="E99" s="149"/>
      <c r="F99" s="149"/>
      <c r="G99" s="149"/>
      <c r="H99" s="150"/>
      <c r="I99" s="166"/>
      <c r="J99" s="6"/>
    </row>
    <row r="100" spans="1:10" ht="86.25" customHeight="1">
      <c r="A100" s="140"/>
      <c r="B100" s="193"/>
      <c r="C100" s="194"/>
      <c r="D100" s="194"/>
      <c r="E100" s="194"/>
      <c r="F100" s="194"/>
      <c r="G100" s="194"/>
      <c r="H100" s="195"/>
      <c r="I100" s="167"/>
      <c r="J100" s="6"/>
    </row>
    <row r="101" spans="1:10" ht="49.5" customHeight="1">
      <c r="A101" s="138">
        <v>7</v>
      </c>
      <c r="B101" s="141" t="s">
        <v>71</v>
      </c>
      <c r="C101" s="142"/>
      <c r="D101" s="190">
        <v>1</v>
      </c>
      <c r="E101" s="191"/>
      <c r="F101" s="192"/>
      <c r="G101" s="18"/>
      <c r="H101" s="18"/>
      <c r="I101" s="159" t="s">
        <v>28</v>
      </c>
      <c r="J101" s="6"/>
    </row>
    <row r="102" spans="1:10" ht="21" customHeight="1">
      <c r="A102" s="139"/>
      <c r="B102" s="148" t="s">
        <v>27</v>
      </c>
      <c r="C102" s="149"/>
      <c r="D102" s="149"/>
      <c r="E102" s="149"/>
      <c r="F102" s="149"/>
      <c r="G102" s="149"/>
      <c r="H102" s="150"/>
      <c r="I102" s="160"/>
      <c r="J102" s="6"/>
    </row>
    <row r="103" spans="1:10" ht="81.75" customHeight="1">
      <c r="A103" s="140"/>
      <c r="B103" s="193"/>
      <c r="C103" s="194"/>
      <c r="D103" s="194"/>
      <c r="E103" s="194"/>
      <c r="F103" s="194"/>
      <c r="G103" s="194"/>
      <c r="H103" s="195"/>
      <c r="I103" s="161"/>
      <c r="J103" s="6"/>
    </row>
    <row r="104" spans="1:10" ht="15" customHeight="1">
      <c r="A104" s="47" t="s">
        <v>6</v>
      </c>
      <c r="B104" s="129" t="s">
        <v>14</v>
      </c>
      <c r="C104" s="130"/>
      <c r="D104" s="131"/>
      <c r="E104" s="132" t="s">
        <v>15</v>
      </c>
      <c r="F104" s="133"/>
      <c r="G104" s="134" t="s">
        <v>16</v>
      </c>
      <c r="H104" s="135"/>
      <c r="I104" s="136"/>
      <c r="J104" s="6"/>
    </row>
    <row r="105" spans="1:10" ht="21.75" customHeight="1">
      <c r="A105" s="41">
        <v>1</v>
      </c>
      <c r="B105" s="120" t="s">
        <v>17</v>
      </c>
      <c r="C105" s="121"/>
      <c r="D105" s="122"/>
      <c r="E105" s="123" t="s">
        <v>7</v>
      </c>
      <c r="F105" s="124"/>
      <c r="G105" s="137" t="s">
        <v>33</v>
      </c>
      <c r="H105" s="137"/>
      <c r="I105" s="137"/>
      <c r="J105" s="6"/>
    </row>
    <row r="106" spans="1:10" ht="22.5" customHeight="1">
      <c r="A106" s="41">
        <v>2</v>
      </c>
      <c r="B106" s="120" t="s">
        <v>29</v>
      </c>
      <c r="C106" s="121"/>
      <c r="D106" s="122"/>
      <c r="E106" s="123" t="s">
        <v>7</v>
      </c>
      <c r="F106" s="124"/>
      <c r="G106" s="125" t="s">
        <v>30</v>
      </c>
      <c r="H106" s="126"/>
      <c r="I106" s="127"/>
      <c r="J106" s="6"/>
    </row>
    <row r="107" spans="1:10" ht="12" customHeight="1">
      <c r="A107" s="55"/>
      <c r="B107" s="56"/>
      <c r="C107" s="56"/>
      <c r="D107" s="56"/>
      <c r="E107" s="57"/>
      <c r="F107" s="57"/>
      <c r="G107" s="58"/>
      <c r="H107" s="58"/>
      <c r="I107" s="59"/>
      <c r="J107" s="6"/>
    </row>
    <row r="108" spans="1:10" ht="12" customHeight="1">
      <c r="A108" s="186" t="s">
        <v>23</v>
      </c>
      <c r="B108" s="187"/>
      <c r="C108" s="188" t="str">
        <f>A14</f>
        <v>Calificación Consultor Analítica de Datos</v>
      </c>
      <c r="D108" s="188"/>
      <c r="E108" s="188"/>
      <c r="F108" s="188"/>
      <c r="G108" s="188"/>
      <c r="H108" s="188"/>
      <c r="I108" s="189"/>
      <c r="J108" s="6"/>
    </row>
    <row r="109" spans="1:10" ht="36" customHeight="1">
      <c r="A109" s="186" t="s">
        <v>10</v>
      </c>
      <c r="B109" s="187"/>
      <c r="C109" s="7"/>
      <c r="D109" s="171" t="s">
        <v>67</v>
      </c>
      <c r="E109" s="171"/>
      <c r="F109" s="171"/>
      <c r="G109" s="19">
        <f>D113+D116+D119+D122+D125+D128+D131</f>
        <v>7</v>
      </c>
      <c r="H109" s="45" t="s">
        <v>24</v>
      </c>
      <c r="I109" s="62">
        <v>10</v>
      </c>
      <c r="J109" s="6"/>
    </row>
    <row r="110" spans="1:10">
      <c r="A110" s="171" t="s">
        <v>12</v>
      </c>
      <c r="B110" s="171"/>
      <c r="C110" s="171"/>
      <c r="D110" s="171"/>
      <c r="E110" s="171"/>
      <c r="F110" s="171"/>
      <c r="G110" s="171"/>
      <c r="H110" s="171"/>
      <c r="I110" s="171"/>
      <c r="J110" s="6"/>
    </row>
    <row r="111" spans="1:10" ht="36" customHeight="1">
      <c r="A111" s="172" t="s">
        <v>6</v>
      </c>
      <c r="B111" s="174" t="s">
        <v>25</v>
      </c>
      <c r="C111" s="175"/>
      <c r="D111" s="178" t="str">
        <f>D81</f>
        <v>CUMPLE CON LOS REQUISITOS: SI:1 NO:0</v>
      </c>
      <c r="E111" s="179"/>
      <c r="F111" s="180"/>
      <c r="G111" s="184" t="s">
        <v>4</v>
      </c>
      <c r="H111" s="184" t="s">
        <v>13</v>
      </c>
      <c r="I111" s="184" t="s">
        <v>31</v>
      </c>
      <c r="J111" s="6"/>
    </row>
    <row r="112" spans="1:10" ht="26.25" customHeight="1">
      <c r="A112" s="173"/>
      <c r="B112" s="176"/>
      <c r="C112" s="177"/>
      <c r="D112" s="181"/>
      <c r="E112" s="182"/>
      <c r="F112" s="183"/>
      <c r="G112" s="185"/>
      <c r="H112" s="185"/>
      <c r="I112" s="185"/>
      <c r="J112" s="6"/>
    </row>
    <row r="113" spans="1:10" ht="25.5" customHeight="1">
      <c r="A113" s="138">
        <v>1</v>
      </c>
      <c r="B113" s="141" t="s">
        <v>71</v>
      </c>
      <c r="C113" s="142"/>
      <c r="D113" s="168">
        <v>1</v>
      </c>
      <c r="E113" s="169"/>
      <c r="F113" s="170"/>
      <c r="G113" s="8"/>
      <c r="H113" s="8"/>
      <c r="I113" s="165"/>
      <c r="J113" s="6"/>
    </row>
    <row r="114" spans="1:10" ht="12.75" customHeight="1">
      <c r="A114" s="139"/>
      <c r="B114" s="148" t="s">
        <v>27</v>
      </c>
      <c r="C114" s="149"/>
      <c r="D114" s="149"/>
      <c r="E114" s="149"/>
      <c r="F114" s="149"/>
      <c r="G114" s="149"/>
      <c r="H114" s="150"/>
      <c r="I114" s="166"/>
      <c r="J114" s="6"/>
    </row>
    <row r="115" spans="1:10" ht="72.75" customHeight="1">
      <c r="A115" s="140"/>
      <c r="B115" s="156"/>
      <c r="C115" s="157"/>
      <c r="D115" s="157"/>
      <c r="E115" s="157"/>
      <c r="F115" s="157"/>
      <c r="G115" s="157"/>
      <c r="H115" s="158"/>
      <c r="I115" s="167"/>
      <c r="J115" s="6"/>
    </row>
    <row r="116" spans="1:10" ht="25.5" customHeight="1">
      <c r="A116" s="138">
        <v>2</v>
      </c>
      <c r="B116" s="141" t="s">
        <v>72</v>
      </c>
      <c r="C116" s="142"/>
      <c r="D116" s="143">
        <v>1</v>
      </c>
      <c r="E116" s="144"/>
      <c r="F116" s="145"/>
      <c r="G116" s="8"/>
      <c r="H116" s="8"/>
      <c r="I116" s="165"/>
      <c r="J116" s="6"/>
    </row>
    <row r="117" spans="1:10">
      <c r="A117" s="139"/>
      <c r="B117" s="148" t="s">
        <v>27</v>
      </c>
      <c r="C117" s="149"/>
      <c r="D117" s="149"/>
      <c r="E117" s="149"/>
      <c r="F117" s="149"/>
      <c r="G117" s="149"/>
      <c r="H117" s="150"/>
      <c r="I117" s="166"/>
      <c r="J117" s="6"/>
    </row>
    <row r="118" spans="1:10" ht="76.5" customHeight="1">
      <c r="A118" s="140"/>
      <c r="B118" s="162"/>
      <c r="C118" s="163"/>
      <c r="D118" s="163"/>
      <c r="E118" s="163"/>
      <c r="F118" s="163"/>
      <c r="G118" s="163"/>
      <c r="H118" s="164"/>
      <c r="I118" s="167"/>
      <c r="J118" s="6"/>
    </row>
    <row r="119" spans="1:10" ht="28.5" customHeight="1">
      <c r="A119" s="138">
        <v>3</v>
      </c>
      <c r="B119" s="141" t="s">
        <v>71</v>
      </c>
      <c r="C119" s="142"/>
      <c r="D119" s="143">
        <v>1</v>
      </c>
      <c r="E119" s="144"/>
      <c r="F119" s="145"/>
      <c r="G119" s="8"/>
      <c r="H119" s="8"/>
      <c r="I119" s="159"/>
      <c r="J119" s="6"/>
    </row>
    <row r="120" spans="1:10">
      <c r="A120" s="139"/>
      <c r="B120" s="148" t="s">
        <v>27</v>
      </c>
      <c r="C120" s="149"/>
      <c r="D120" s="149"/>
      <c r="E120" s="149"/>
      <c r="F120" s="149"/>
      <c r="G120" s="149"/>
      <c r="H120" s="150"/>
      <c r="I120" s="160"/>
      <c r="J120" s="6"/>
    </row>
    <row r="121" spans="1:10" ht="67.5" customHeight="1">
      <c r="A121" s="140"/>
      <c r="B121" s="162"/>
      <c r="C121" s="163"/>
      <c r="D121" s="163"/>
      <c r="E121" s="163"/>
      <c r="F121" s="163"/>
      <c r="G121" s="163"/>
      <c r="H121" s="164"/>
      <c r="I121" s="161"/>
      <c r="J121" s="6"/>
    </row>
    <row r="122" spans="1:10" ht="27" customHeight="1">
      <c r="A122" s="138">
        <v>4</v>
      </c>
      <c r="B122" s="141" t="s">
        <v>74</v>
      </c>
      <c r="C122" s="142"/>
      <c r="D122" s="143">
        <v>1</v>
      </c>
      <c r="E122" s="144"/>
      <c r="F122" s="145"/>
      <c r="G122" s="8"/>
      <c r="H122" s="8"/>
      <c r="I122" s="159"/>
      <c r="J122" s="6"/>
    </row>
    <row r="123" spans="1:10" ht="12" customHeight="1">
      <c r="A123" s="139"/>
      <c r="B123" s="148" t="s">
        <v>27</v>
      </c>
      <c r="C123" s="149"/>
      <c r="D123" s="149"/>
      <c r="E123" s="149"/>
      <c r="F123" s="149"/>
      <c r="G123" s="149"/>
      <c r="H123" s="150"/>
      <c r="I123" s="160"/>
      <c r="J123" s="6"/>
    </row>
    <row r="124" spans="1:10" ht="87" customHeight="1">
      <c r="A124" s="140"/>
      <c r="B124" s="162"/>
      <c r="C124" s="163"/>
      <c r="D124" s="163"/>
      <c r="E124" s="163"/>
      <c r="F124" s="163"/>
      <c r="G124" s="163"/>
      <c r="H124" s="164"/>
      <c r="I124" s="161"/>
      <c r="J124" s="6"/>
    </row>
    <row r="125" spans="1:10" ht="37.5" customHeight="1">
      <c r="A125" s="138">
        <v>5</v>
      </c>
      <c r="B125" s="141" t="s">
        <v>77</v>
      </c>
      <c r="C125" s="142"/>
      <c r="D125" s="143">
        <v>1</v>
      </c>
      <c r="E125" s="144"/>
      <c r="F125" s="145"/>
      <c r="G125" s="8"/>
      <c r="H125" s="8"/>
      <c r="I125" s="146"/>
      <c r="J125" s="6"/>
    </row>
    <row r="126" spans="1:10" ht="13.5" customHeight="1">
      <c r="A126" s="139"/>
      <c r="B126" s="148" t="s">
        <v>27</v>
      </c>
      <c r="C126" s="149"/>
      <c r="D126" s="149"/>
      <c r="E126" s="149"/>
      <c r="F126" s="149"/>
      <c r="G126" s="149"/>
      <c r="H126" s="150"/>
      <c r="I126" s="147"/>
      <c r="J126" s="6"/>
    </row>
    <row r="127" spans="1:10" ht="81.75" customHeight="1">
      <c r="A127" s="140"/>
      <c r="B127" s="156"/>
      <c r="C127" s="157"/>
      <c r="D127" s="157"/>
      <c r="E127" s="157"/>
      <c r="F127" s="157"/>
      <c r="G127" s="157"/>
      <c r="H127" s="158"/>
      <c r="I127" s="155"/>
      <c r="J127" s="6"/>
    </row>
    <row r="128" spans="1:10" ht="30" customHeight="1">
      <c r="A128" s="138">
        <v>6</v>
      </c>
      <c r="B128" s="141" t="s">
        <v>77</v>
      </c>
      <c r="C128" s="142"/>
      <c r="D128" s="143">
        <v>1</v>
      </c>
      <c r="E128" s="144"/>
      <c r="F128" s="145"/>
      <c r="G128" s="8"/>
      <c r="H128" s="8"/>
      <c r="I128" s="154"/>
      <c r="J128" s="6"/>
    </row>
    <row r="129" spans="1:10" ht="13.5" customHeight="1">
      <c r="A129" s="139"/>
      <c r="B129" s="148" t="s">
        <v>27</v>
      </c>
      <c r="C129" s="149"/>
      <c r="D129" s="149"/>
      <c r="E129" s="149"/>
      <c r="F129" s="149"/>
      <c r="G129" s="149"/>
      <c r="H129" s="150"/>
      <c r="I129" s="154"/>
      <c r="J129" s="6"/>
    </row>
    <row r="130" spans="1:10" ht="54" customHeight="1">
      <c r="A130" s="140"/>
      <c r="B130" s="151"/>
      <c r="C130" s="152"/>
      <c r="D130" s="152"/>
      <c r="E130" s="152"/>
      <c r="F130" s="152"/>
      <c r="G130" s="152"/>
      <c r="H130" s="153"/>
      <c r="I130" s="154"/>
      <c r="J130" s="6"/>
    </row>
    <row r="131" spans="1:10" ht="26.25" customHeight="1">
      <c r="A131" s="138">
        <v>7</v>
      </c>
      <c r="B131" s="141" t="s">
        <v>77</v>
      </c>
      <c r="C131" s="142"/>
      <c r="D131" s="143">
        <v>1</v>
      </c>
      <c r="E131" s="144"/>
      <c r="F131" s="145"/>
      <c r="G131" s="8"/>
      <c r="H131" s="8"/>
      <c r="I131" s="146"/>
      <c r="J131" s="6"/>
    </row>
    <row r="132" spans="1:10" ht="18.75" customHeight="1">
      <c r="A132" s="139"/>
      <c r="B132" s="148" t="s">
        <v>27</v>
      </c>
      <c r="C132" s="149"/>
      <c r="D132" s="149"/>
      <c r="E132" s="149"/>
      <c r="F132" s="149"/>
      <c r="G132" s="149"/>
      <c r="H132" s="150"/>
      <c r="I132" s="147"/>
      <c r="J132" s="6"/>
    </row>
    <row r="133" spans="1:10" ht="54" customHeight="1">
      <c r="A133" s="140"/>
      <c r="B133" s="151"/>
      <c r="C133" s="152"/>
      <c r="D133" s="152"/>
      <c r="E133" s="152"/>
      <c r="F133" s="152"/>
      <c r="G133" s="152"/>
      <c r="H133" s="153"/>
      <c r="I133" s="147"/>
      <c r="J133" s="6"/>
    </row>
    <row r="134" spans="1:10" ht="15" customHeight="1">
      <c r="A134" s="47" t="s">
        <v>6</v>
      </c>
      <c r="B134" s="129" t="s">
        <v>14</v>
      </c>
      <c r="C134" s="130"/>
      <c r="D134" s="131"/>
      <c r="E134" s="132" t="s">
        <v>15</v>
      </c>
      <c r="F134" s="133"/>
      <c r="G134" s="134" t="s">
        <v>16</v>
      </c>
      <c r="H134" s="135"/>
      <c r="I134" s="136"/>
      <c r="J134" s="6"/>
    </row>
    <row r="135" spans="1:10" ht="21.75" customHeight="1">
      <c r="A135" s="41">
        <v>1</v>
      </c>
      <c r="B135" s="120" t="s">
        <v>17</v>
      </c>
      <c r="C135" s="121"/>
      <c r="D135" s="122"/>
      <c r="E135" s="123" t="s">
        <v>7</v>
      </c>
      <c r="F135" s="124"/>
      <c r="G135" s="137" t="s">
        <v>34</v>
      </c>
      <c r="H135" s="137"/>
      <c r="I135" s="137"/>
      <c r="J135" s="6"/>
    </row>
    <row r="136" spans="1:10" ht="22.5" customHeight="1">
      <c r="A136" s="41">
        <v>2</v>
      </c>
      <c r="B136" s="120" t="s">
        <v>29</v>
      </c>
      <c r="C136" s="121"/>
      <c r="D136" s="122"/>
      <c r="E136" s="123" t="s">
        <v>7</v>
      </c>
      <c r="F136" s="124"/>
      <c r="G136" s="125" t="s">
        <v>78</v>
      </c>
      <c r="H136" s="126"/>
      <c r="I136" s="127"/>
      <c r="J136" s="6"/>
    </row>
    <row r="137" spans="1:10" ht="3.75" customHeight="1">
      <c r="A137" s="20"/>
      <c r="B137" s="20"/>
      <c r="C137" s="21"/>
      <c r="D137" s="21"/>
      <c r="E137" s="21"/>
      <c r="F137" s="22"/>
      <c r="G137" s="22"/>
      <c r="H137" s="22"/>
      <c r="I137" s="23"/>
      <c r="J137" s="6"/>
    </row>
    <row r="138" spans="1:10" ht="12" customHeight="1">
      <c r="A138" s="24"/>
      <c r="B138" s="24"/>
      <c r="C138" s="25"/>
      <c r="D138" s="25"/>
      <c r="E138" s="25"/>
      <c r="F138" s="26"/>
      <c r="G138" s="26"/>
      <c r="H138" s="26"/>
      <c r="I138" s="27"/>
      <c r="J138" s="6"/>
    </row>
    <row r="139" spans="1:10" ht="37.5" customHeight="1">
      <c r="A139" s="128" t="str">
        <f>Generalidades!B23</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139" s="128"/>
      <c r="C139" s="128"/>
      <c r="D139" s="128"/>
      <c r="E139" s="128"/>
      <c r="F139" s="128"/>
      <c r="G139" s="128"/>
      <c r="H139" s="128"/>
      <c r="I139" s="128"/>
    </row>
  </sheetData>
  <mergeCells count="271">
    <mergeCell ref="A8:I8"/>
    <mergeCell ref="A9:C10"/>
    <mergeCell ref="D9:G9"/>
    <mergeCell ref="H9:H10"/>
    <mergeCell ref="I9:I10"/>
    <mergeCell ref="F10:G10"/>
    <mergeCell ref="A1:I1"/>
    <mergeCell ref="A2:I2"/>
    <mergeCell ref="A3:I3"/>
    <mergeCell ref="A4:I4"/>
    <mergeCell ref="A6:B6"/>
    <mergeCell ref="C6:I6"/>
    <mergeCell ref="A17:I17"/>
    <mergeCell ref="A18:B18"/>
    <mergeCell ref="C18:I18"/>
    <mergeCell ref="A19:B19"/>
    <mergeCell ref="D19:F19"/>
    <mergeCell ref="A20:I20"/>
    <mergeCell ref="A11:C11"/>
    <mergeCell ref="F11:G11"/>
    <mergeCell ref="I11:I14"/>
    <mergeCell ref="A12:C12"/>
    <mergeCell ref="F12:G12"/>
    <mergeCell ref="A13:C13"/>
    <mergeCell ref="F13:G13"/>
    <mergeCell ref="A14:C14"/>
    <mergeCell ref="F14:G14"/>
    <mergeCell ref="A23:A25"/>
    <mergeCell ref="B23:C23"/>
    <mergeCell ref="D23:F23"/>
    <mergeCell ref="I23:I25"/>
    <mergeCell ref="B24:H24"/>
    <mergeCell ref="B25:H25"/>
    <mergeCell ref="A21:A22"/>
    <mergeCell ref="B21:C22"/>
    <mergeCell ref="D21:F22"/>
    <mergeCell ref="G21:G22"/>
    <mergeCell ref="H21:H22"/>
    <mergeCell ref="I21:I22"/>
    <mergeCell ref="A29:A31"/>
    <mergeCell ref="B29:C29"/>
    <mergeCell ref="D29:F29"/>
    <mergeCell ref="I29:I31"/>
    <mergeCell ref="B30:H30"/>
    <mergeCell ref="B31:H31"/>
    <mergeCell ref="A26:A28"/>
    <mergeCell ref="B26:C26"/>
    <mergeCell ref="D26:F26"/>
    <mergeCell ref="I26:I28"/>
    <mergeCell ref="B27:H27"/>
    <mergeCell ref="B28:H28"/>
    <mergeCell ref="A35:A37"/>
    <mergeCell ref="B35:C35"/>
    <mergeCell ref="D35:F35"/>
    <mergeCell ref="I35:I37"/>
    <mergeCell ref="B36:H36"/>
    <mergeCell ref="B37:H37"/>
    <mergeCell ref="A32:A34"/>
    <mergeCell ref="B32:C32"/>
    <mergeCell ref="D32:F32"/>
    <mergeCell ref="I32:I34"/>
    <mergeCell ref="B33:H33"/>
    <mergeCell ref="B34:H34"/>
    <mergeCell ref="A41:A43"/>
    <mergeCell ref="B41:C41"/>
    <mergeCell ref="D41:F41"/>
    <mergeCell ref="I41:I43"/>
    <mergeCell ref="B42:H42"/>
    <mergeCell ref="B43:H43"/>
    <mergeCell ref="A38:A40"/>
    <mergeCell ref="B38:C38"/>
    <mergeCell ref="D38:F38"/>
    <mergeCell ref="I38:I40"/>
    <mergeCell ref="B39:H39"/>
    <mergeCell ref="B40:H40"/>
    <mergeCell ref="B46:D46"/>
    <mergeCell ref="E46:F46"/>
    <mergeCell ref="G46:I46"/>
    <mergeCell ref="A48:B48"/>
    <mergeCell ref="C48:I48"/>
    <mergeCell ref="A49:B49"/>
    <mergeCell ref="D49:F49"/>
    <mergeCell ref="B44:D44"/>
    <mergeCell ref="E44:F44"/>
    <mergeCell ref="G44:I44"/>
    <mergeCell ref="B45:D45"/>
    <mergeCell ref="E45:F45"/>
    <mergeCell ref="G45:I45"/>
    <mergeCell ref="A53:A55"/>
    <mergeCell ref="B53:C53"/>
    <mergeCell ref="D53:F53"/>
    <mergeCell ref="I53:I55"/>
    <mergeCell ref="B54:H54"/>
    <mergeCell ref="B55:H55"/>
    <mergeCell ref="A50:I50"/>
    <mergeCell ref="A51:A52"/>
    <mergeCell ref="B51:B52"/>
    <mergeCell ref="D51:F52"/>
    <mergeCell ref="G51:G52"/>
    <mergeCell ref="H51:H52"/>
    <mergeCell ref="I51:I52"/>
    <mergeCell ref="A59:A61"/>
    <mergeCell ref="B59:C59"/>
    <mergeCell ref="D59:F59"/>
    <mergeCell ref="I59:I61"/>
    <mergeCell ref="B60:H60"/>
    <mergeCell ref="B61:H61"/>
    <mergeCell ref="A56:A58"/>
    <mergeCell ref="B56:C56"/>
    <mergeCell ref="D56:F56"/>
    <mergeCell ref="I56:I58"/>
    <mergeCell ref="B57:H57"/>
    <mergeCell ref="B58:H58"/>
    <mergeCell ref="A65:A67"/>
    <mergeCell ref="B65:C65"/>
    <mergeCell ref="D65:F65"/>
    <mergeCell ref="I65:I67"/>
    <mergeCell ref="B66:H66"/>
    <mergeCell ref="B67:H67"/>
    <mergeCell ref="A62:A64"/>
    <mergeCell ref="B62:C62"/>
    <mergeCell ref="D62:F62"/>
    <mergeCell ref="I62:I64"/>
    <mergeCell ref="B63:H63"/>
    <mergeCell ref="B64:H64"/>
    <mergeCell ref="A71:A73"/>
    <mergeCell ref="B71:C71"/>
    <mergeCell ref="D71:F71"/>
    <mergeCell ref="I71:I73"/>
    <mergeCell ref="B72:H72"/>
    <mergeCell ref="B73:H73"/>
    <mergeCell ref="A68:A70"/>
    <mergeCell ref="B68:C68"/>
    <mergeCell ref="D68:F68"/>
    <mergeCell ref="I68:I70"/>
    <mergeCell ref="B69:H69"/>
    <mergeCell ref="B70:H70"/>
    <mergeCell ref="B76:D76"/>
    <mergeCell ref="E76:F76"/>
    <mergeCell ref="G76:I76"/>
    <mergeCell ref="A78:B78"/>
    <mergeCell ref="C78:I78"/>
    <mergeCell ref="A79:B79"/>
    <mergeCell ref="D79:F79"/>
    <mergeCell ref="B74:D74"/>
    <mergeCell ref="E74:F74"/>
    <mergeCell ref="G74:I74"/>
    <mergeCell ref="B75:D75"/>
    <mergeCell ref="E75:F75"/>
    <mergeCell ref="G75:I75"/>
    <mergeCell ref="A83:A85"/>
    <mergeCell ref="B83:C83"/>
    <mergeCell ref="D83:F83"/>
    <mergeCell ref="I83:I85"/>
    <mergeCell ref="B84:H84"/>
    <mergeCell ref="B85:H85"/>
    <mergeCell ref="A80:I80"/>
    <mergeCell ref="A81:A82"/>
    <mergeCell ref="B81:C82"/>
    <mergeCell ref="D81:F82"/>
    <mergeCell ref="G81:G82"/>
    <mergeCell ref="H81:H82"/>
    <mergeCell ref="I81:I82"/>
    <mergeCell ref="A89:A91"/>
    <mergeCell ref="B89:C89"/>
    <mergeCell ref="D89:F89"/>
    <mergeCell ref="I89:I91"/>
    <mergeCell ref="B90:H90"/>
    <mergeCell ref="B91:H91"/>
    <mergeCell ref="A86:A88"/>
    <mergeCell ref="B86:C86"/>
    <mergeCell ref="D86:F86"/>
    <mergeCell ref="I86:I88"/>
    <mergeCell ref="B87:H87"/>
    <mergeCell ref="B88:H88"/>
    <mergeCell ref="A95:A97"/>
    <mergeCell ref="B95:C95"/>
    <mergeCell ref="D95:F95"/>
    <mergeCell ref="I95:I97"/>
    <mergeCell ref="B96:H96"/>
    <mergeCell ref="B97:H97"/>
    <mergeCell ref="A92:A94"/>
    <mergeCell ref="B92:C92"/>
    <mergeCell ref="D92:F92"/>
    <mergeCell ref="I92:I94"/>
    <mergeCell ref="B93:H93"/>
    <mergeCell ref="B94:H94"/>
    <mergeCell ref="A101:A103"/>
    <mergeCell ref="B101:C101"/>
    <mergeCell ref="D101:F101"/>
    <mergeCell ref="I101:I103"/>
    <mergeCell ref="B102:H102"/>
    <mergeCell ref="B103:H103"/>
    <mergeCell ref="A98:A100"/>
    <mergeCell ref="B98:C98"/>
    <mergeCell ref="D98:F98"/>
    <mergeCell ref="I98:I100"/>
    <mergeCell ref="B99:H99"/>
    <mergeCell ref="B100:H100"/>
    <mergeCell ref="B106:D106"/>
    <mergeCell ref="E106:F106"/>
    <mergeCell ref="G106:I106"/>
    <mergeCell ref="A108:B108"/>
    <mergeCell ref="C108:I108"/>
    <mergeCell ref="A109:B109"/>
    <mergeCell ref="D109:F109"/>
    <mergeCell ref="B104:D104"/>
    <mergeCell ref="E104:F104"/>
    <mergeCell ref="G104:I104"/>
    <mergeCell ref="B105:D105"/>
    <mergeCell ref="E105:F105"/>
    <mergeCell ref="G105:I105"/>
    <mergeCell ref="A113:A115"/>
    <mergeCell ref="B113:C113"/>
    <mergeCell ref="D113:F113"/>
    <mergeCell ref="I113:I115"/>
    <mergeCell ref="B114:H114"/>
    <mergeCell ref="B115:H115"/>
    <mergeCell ref="A110:I110"/>
    <mergeCell ref="A111:A112"/>
    <mergeCell ref="B111:C112"/>
    <mergeCell ref="D111:F112"/>
    <mergeCell ref="G111:G112"/>
    <mergeCell ref="H111:H112"/>
    <mergeCell ref="I111:I112"/>
    <mergeCell ref="A119:A121"/>
    <mergeCell ref="B119:C119"/>
    <mergeCell ref="D119:F119"/>
    <mergeCell ref="I119:I121"/>
    <mergeCell ref="B120:H120"/>
    <mergeCell ref="B121:H121"/>
    <mergeCell ref="A116:A118"/>
    <mergeCell ref="B116:C116"/>
    <mergeCell ref="D116:F116"/>
    <mergeCell ref="I116:I118"/>
    <mergeCell ref="B117:H117"/>
    <mergeCell ref="B118:H118"/>
    <mergeCell ref="A125:A127"/>
    <mergeCell ref="B125:C125"/>
    <mergeCell ref="D125:F125"/>
    <mergeCell ref="I125:I127"/>
    <mergeCell ref="B126:H126"/>
    <mergeCell ref="B127:H127"/>
    <mergeCell ref="A122:A124"/>
    <mergeCell ref="B122:C122"/>
    <mergeCell ref="D122:F122"/>
    <mergeCell ref="I122:I124"/>
    <mergeCell ref="B123:H123"/>
    <mergeCell ref="B124:H124"/>
    <mergeCell ref="A131:A133"/>
    <mergeCell ref="B131:C131"/>
    <mergeCell ref="D131:F131"/>
    <mergeCell ref="I131:I133"/>
    <mergeCell ref="B132:H132"/>
    <mergeCell ref="B133:H133"/>
    <mergeCell ref="A128:A130"/>
    <mergeCell ref="B128:C128"/>
    <mergeCell ref="D128:F128"/>
    <mergeCell ref="I128:I130"/>
    <mergeCell ref="B129:H129"/>
    <mergeCell ref="B130:H130"/>
    <mergeCell ref="B136:D136"/>
    <mergeCell ref="E136:F136"/>
    <mergeCell ref="G136:I136"/>
    <mergeCell ref="A139:I139"/>
    <mergeCell ref="B134:D134"/>
    <mergeCell ref="E134:F134"/>
    <mergeCell ref="G134:I134"/>
    <mergeCell ref="B135:D135"/>
    <mergeCell ref="E135:F135"/>
    <mergeCell ref="G135:I135"/>
  </mergeCells>
  <printOptions horizontalCentered="1"/>
  <pageMargins left="0.25" right="0.25" top="0.75" bottom="0.75" header="0.3" footer="0.3"/>
  <pageSetup scale="97" orientation="portrait" horizontalDpi="4294967294" verticalDpi="4294967294" r:id="rId1"/>
  <headerFooter>
    <oddHeader>&amp;LCM-04-2019&amp;REvaluación Técnica Calificación</oddHeader>
    <oddFooter>&amp;L&amp;A&amp;RPág. &amp;P de &amp;N</oddFooter>
  </headerFooter>
  <rowBreaks count="9" manualBreakCount="9">
    <brk id="47" max="16383" man="1"/>
    <brk id="55" max="16383" man="1"/>
    <brk id="61" max="16383" man="1"/>
    <brk id="67" max="16383" man="1"/>
    <brk id="77" max="16383" man="1"/>
    <brk id="85" max="16383" man="1"/>
    <brk id="94" max="16383" man="1"/>
    <brk id="107" max="16383" man="1"/>
    <brk id="13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dimension ref="A1:P139"/>
  <sheetViews>
    <sheetView view="pageBreakPreview" topLeftCell="A20" zoomScale="130" zoomScaleNormal="100" zoomScaleSheetLayoutView="130" workbookViewId="0">
      <selection activeCell="B27" sqref="B27:H27"/>
    </sheetView>
  </sheetViews>
  <sheetFormatPr baseColWidth="10" defaultRowHeight="12"/>
  <cols>
    <col min="1" max="1" width="3.85546875" style="2" customWidth="1"/>
    <col min="2" max="2" width="18.5703125" style="2" customWidth="1"/>
    <col min="3" max="3" width="23.7109375" style="2" customWidth="1"/>
    <col min="4" max="4" width="8.28515625" style="2" customWidth="1"/>
    <col min="5" max="5" width="9" style="2" customWidth="1"/>
    <col min="6" max="6" width="6.42578125" style="2" customWidth="1"/>
    <col min="7" max="7" width="10.140625" style="2" customWidth="1"/>
    <col min="8" max="8" width="10" style="2" customWidth="1"/>
    <col min="9" max="9" width="18.85546875" style="2" customWidth="1"/>
    <col min="10" max="10" width="3.140625" style="2" customWidth="1"/>
    <col min="11" max="16384" width="11.42578125" style="2"/>
  </cols>
  <sheetData>
    <row r="1" spans="1:16" ht="15">
      <c r="A1" s="118" t="str">
        <f>Generalidades!B1</f>
        <v>MINISTERIO DE MINAS Y ENERGÍA</v>
      </c>
      <c r="B1" s="118"/>
      <c r="C1" s="118"/>
      <c r="D1" s="118"/>
      <c r="E1" s="118"/>
      <c r="F1" s="118"/>
      <c r="G1" s="118"/>
      <c r="H1" s="118"/>
      <c r="I1" s="118"/>
      <c r="J1" s="9"/>
      <c r="K1" s="9"/>
      <c r="L1" s="9"/>
      <c r="M1" s="9"/>
      <c r="N1" s="9"/>
      <c r="O1" s="9"/>
      <c r="P1" s="9"/>
    </row>
    <row r="2" spans="1:16" ht="15">
      <c r="A2" s="118" t="str">
        <f>Generalidades!B2</f>
        <v xml:space="preserve">CONCURSO DE MERITOS </v>
      </c>
      <c r="B2" s="118"/>
      <c r="C2" s="118"/>
      <c r="D2" s="118"/>
      <c r="E2" s="118"/>
      <c r="F2" s="118"/>
      <c r="G2" s="118"/>
      <c r="H2" s="118"/>
      <c r="I2" s="118"/>
      <c r="J2" s="9"/>
      <c r="K2" s="9"/>
      <c r="L2" s="9"/>
      <c r="M2" s="9"/>
      <c r="N2" s="9"/>
      <c r="O2" s="9"/>
      <c r="P2" s="9"/>
    </row>
    <row r="3" spans="1:16" ht="15">
      <c r="A3" s="118" t="str">
        <f>Generalidades!B4</f>
        <v>ANEXO.  EXPERIENCIA ESPECÍFICA ADICIONAL DEL PROPONENTE (CALIFICABLE)</v>
      </c>
      <c r="B3" s="118"/>
      <c r="C3" s="118"/>
      <c r="D3" s="118"/>
      <c r="E3" s="118"/>
      <c r="F3" s="118"/>
      <c r="G3" s="118"/>
      <c r="H3" s="118"/>
      <c r="I3" s="118"/>
      <c r="J3" s="9"/>
      <c r="K3" s="9"/>
      <c r="L3" s="9"/>
      <c r="M3" s="9"/>
      <c r="N3" s="9"/>
      <c r="O3" s="9"/>
      <c r="P3" s="9"/>
    </row>
    <row r="4" spans="1:16" ht="15">
      <c r="A4" s="118" t="e">
        <f>Generalidades!#REF!</f>
        <v>#REF!</v>
      </c>
      <c r="B4" s="118"/>
      <c r="C4" s="118"/>
      <c r="D4" s="118"/>
      <c r="E4" s="118"/>
      <c r="F4" s="118"/>
      <c r="G4" s="118"/>
      <c r="H4" s="118"/>
      <c r="I4" s="118"/>
      <c r="J4" s="9"/>
      <c r="K4" s="9"/>
      <c r="L4" s="9"/>
      <c r="M4" s="9"/>
      <c r="N4" s="9"/>
      <c r="O4" s="9"/>
      <c r="P4" s="9"/>
    </row>
    <row r="5" spans="1:16">
      <c r="A5" s="9"/>
      <c r="B5" s="9"/>
      <c r="C5" s="9"/>
      <c r="D5" s="9"/>
      <c r="E5" s="9"/>
      <c r="F5" s="9"/>
      <c r="G5" s="9"/>
      <c r="H5" s="9"/>
      <c r="I5" s="9"/>
      <c r="J5" s="9"/>
      <c r="K5" s="9"/>
      <c r="L5" s="9"/>
      <c r="M5" s="9"/>
      <c r="N5" s="9"/>
      <c r="O5" s="9"/>
      <c r="P5" s="9"/>
    </row>
    <row r="6" spans="1:16" ht="15">
      <c r="A6" s="266" t="s">
        <v>1</v>
      </c>
      <c r="B6" s="266"/>
      <c r="C6" s="267" t="e">
        <f>Generalidades!#REF!</f>
        <v>#REF!</v>
      </c>
      <c r="D6" s="268"/>
      <c r="E6" s="268"/>
      <c r="F6" s="268"/>
      <c r="G6" s="268"/>
      <c r="H6" s="268"/>
      <c r="I6" s="269"/>
      <c r="J6" s="14"/>
      <c r="K6" s="9"/>
      <c r="L6" s="9"/>
      <c r="M6" s="9"/>
      <c r="N6" s="9"/>
      <c r="O6" s="9"/>
      <c r="P6" s="9"/>
    </row>
    <row r="7" spans="1:16">
      <c r="A7" s="9"/>
      <c r="B7" s="9"/>
      <c r="C7" s="9"/>
      <c r="D7" s="9"/>
      <c r="E7" s="9"/>
      <c r="F7" s="9"/>
      <c r="G7" s="9"/>
      <c r="H7" s="9"/>
      <c r="I7" s="9"/>
      <c r="J7" s="9"/>
      <c r="K7" s="9"/>
      <c r="L7" s="9"/>
      <c r="M7" s="9"/>
      <c r="N7" s="9"/>
      <c r="O7" s="9"/>
      <c r="P7" s="9"/>
    </row>
    <row r="8" spans="1:16">
      <c r="A8" s="254" t="s">
        <v>19</v>
      </c>
      <c r="B8" s="254"/>
      <c r="C8" s="254"/>
      <c r="D8" s="254"/>
      <c r="E8" s="254"/>
      <c r="F8" s="254"/>
      <c r="G8" s="254"/>
      <c r="H8" s="254"/>
      <c r="I8" s="254"/>
      <c r="J8" s="9"/>
      <c r="K8" s="9"/>
      <c r="L8" s="9"/>
      <c r="M8" s="9"/>
      <c r="N8" s="9"/>
      <c r="O8" s="9"/>
      <c r="P8" s="9"/>
    </row>
    <row r="9" spans="1:16" s="3" customFormat="1" ht="35.25" customHeight="1">
      <c r="A9" s="255" t="s">
        <v>20</v>
      </c>
      <c r="B9" s="256"/>
      <c r="C9" s="257"/>
      <c r="D9" s="261" t="s">
        <v>66</v>
      </c>
      <c r="E9" s="262"/>
      <c r="F9" s="262"/>
      <c r="G9" s="263"/>
      <c r="H9" s="184" t="s">
        <v>21</v>
      </c>
      <c r="I9" s="184" t="s">
        <v>22</v>
      </c>
      <c r="J9" s="14"/>
      <c r="K9" s="14"/>
      <c r="L9" s="14"/>
      <c r="M9" s="14"/>
      <c r="N9" s="14"/>
      <c r="O9" s="14"/>
      <c r="P9" s="14"/>
    </row>
    <row r="10" spans="1:16" s="3" customFormat="1" ht="12.75">
      <c r="A10" s="258"/>
      <c r="B10" s="259"/>
      <c r="C10" s="260"/>
      <c r="D10" s="13" t="s">
        <v>60</v>
      </c>
      <c r="E10" s="13" t="s">
        <v>61</v>
      </c>
      <c r="F10" s="264" t="s">
        <v>62</v>
      </c>
      <c r="G10" s="265"/>
      <c r="H10" s="185"/>
      <c r="I10" s="185"/>
      <c r="J10" s="14"/>
      <c r="K10" s="14"/>
      <c r="L10" s="14"/>
      <c r="M10" s="14"/>
      <c r="N10" s="14"/>
      <c r="O10" s="14"/>
      <c r="P10" s="14"/>
    </row>
    <row r="11" spans="1:16" s="3" customFormat="1" ht="15" customHeight="1">
      <c r="A11" s="244" t="s">
        <v>59</v>
      </c>
      <c r="B11" s="245"/>
      <c r="C11" s="246"/>
      <c r="D11" s="15">
        <v>9</v>
      </c>
      <c r="E11" s="16">
        <v>14</v>
      </c>
      <c r="F11" s="247">
        <v>20</v>
      </c>
      <c r="G11" s="248"/>
      <c r="H11" s="53">
        <f>I19</f>
        <v>20</v>
      </c>
      <c r="I11" s="249">
        <f>SUM(H11:H14)</f>
        <v>60</v>
      </c>
      <c r="J11" s="14"/>
      <c r="K11" s="14"/>
      <c r="L11" s="14"/>
      <c r="M11" s="14"/>
      <c r="N11" s="14"/>
      <c r="O11" s="14"/>
      <c r="P11" s="14"/>
    </row>
    <row r="12" spans="1:16" s="3" customFormat="1" ht="15" customHeight="1">
      <c r="A12" s="244" t="s">
        <v>63</v>
      </c>
      <c r="B12" s="245"/>
      <c r="C12" s="246"/>
      <c r="D12" s="15">
        <v>7</v>
      </c>
      <c r="E12" s="16">
        <v>10</v>
      </c>
      <c r="F12" s="247">
        <v>15</v>
      </c>
      <c r="G12" s="248"/>
      <c r="H12" s="53">
        <f>I49</f>
        <v>15</v>
      </c>
      <c r="I12" s="250"/>
      <c r="J12" s="14"/>
      <c r="K12" s="14"/>
      <c r="L12" s="14"/>
      <c r="M12" s="14"/>
      <c r="N12" s="14"/>
      <c r="O12" s="14"/>
      <c r="P12" s="14"/>
    </row>
    <row r="13" spans="1:16" s="3" customFormat="1" ht="15" customHeight="1">
      <c r="A13" s="252" t="s">
        <v>64</v>
      </c>
      <c r="B13" s="252"/>
      <c r="C13" s="253"/>
      <c r="D13" s="15">
        <v>7</v>
      </c>
      <c r="E13" s="16">
        <v>10</v>
      </c>
      <c r="F13" s="247">
        <v>15</v>
      </c>
      <c r="G13" s="248"/>
      <c r="H13" s="53">
        <f>I79</f>
        <v>15</v>
      </c>
      <c r="I13" s="250"/>
      <c r="J13" s="14"/>
      <c r="K13" s="14"/>
      <c r="L13" s="14"/>
      <c r="M13" s="14"/>
      <c r="N13" s="14"/>
      <c r="O13" s="14"/>
      <c r="P13" s="14"/>
    </row>
    <row r="14" spans="1:16" s="3" customFormat="1" ht="15" customHeight="1">
      <c r="A14" s="244" t="s">
        <v>65</v>
      </c>
      <c r="B14" s="245"/>
      <c r="C14" s="246"/>
      <c r="D14" s="15">
        <v>3</v>
      </c>
      <c r="E14" s="16">
        <v>8</v>
      </c>
      <c r="F14" s="247">
        <v>10</v>
      </c>
      <c r="G14" s="248"/>
      <c r="H14" s="53">
        <f>I109</f>
        <v>10</v>
      </c>
      <c r="I14" s="251"/>
      <c r="J14" s="14"/>
      <c r="K14" s="14"/>
      <c r="L14" s="14"/>
      <c r="M14" s="14"/>
      <c r="N14" s="14"/>
      <c r="O14" s="14"/>
      <c r="P14" s="14"/>
    </row>
    <row r="15" spans="1:16" s="3" customFormat="1" ht="12.75">
      <c r="A15" s="14"/>
      <c r="B15" s="14"/>
      <c r="C15" s="14"/>
      <c r="D15" s="14"/>
      <c r="E15" s="14"/>
      <c r="F15" s="14"/>
      <c r="G15" s="14"/>
      <c r="H15" s="14"/>
      <c r="I15" s="14"/>
      <c r="J15" s="14"/>
      <c r="K15" s="14"/>
      <c r="L15" s="14"/>
      <c r="M15" s="14"/>
      <c r="N15" s="14"/>
      <c r="O15" s="14"/>
      <c r="P15" s="14"/>
    </row>
    <row r="16" spans="1:16" s="3" customFormat="1" ht="12.75">
      <c r="A16" s="14"/>
      <c r="B16" s="14"/>
      <c r="C16" s="14"/>
      <c r="D16" s="14"/>
      <c r="E16" s="14"/>
      <c r="F16" s="14"/>
      <c r="G16" s="14"/>
      <c r="H16" s="14"/>
      <c r="I16" s="14"/>
      <c r="J16" s="14"/>
      <c r="K16" s="14"/>
      <c r="L16" s="14"/>
      <c r="M16" s="14"/>
      <c r="N16" s="14"/>
      <c r="O16" s="14"/>
      <c r="P16" s="14"/>
    </row>
    <row r="17" spans="1:10">
      <c r="A17" s="132" t="s">
        <v>11</v>
      </c>
      <c r="B17" s="241"/>
      <c r="C17" s="241"/>
      <c r="D17" s="241"/>
      <c r="E17" s="241"/>
      <c r="F17" s="241"/>
      <c r="G17" s="241"/>
      <c r="H17" s="241"/>
      <c r="I17" s="133"/>
      <c r="J17" s="6"/>
    </row>
    <row r="18" spans="1:10" ht="12" customHeight="1">
      <c r="A18" s="186" t="s">
        <v>23</v>
      </c>
      <c r="B18" s="187"/>
      <c r="C18" s="242" t="str">
        <f>A11</f>
        <v>Calificación Director de Proyecto</v>
      </c>
      <c r="D18" s="242"/>
      <c r="E18" s="242"/>
      <c r="F18" s="242"/>
      <c r="G18" s="242"/>
      <c r="H18" s="242"/>
      <c r="I18" s="243"/>
      <c r="J18" s="6"/>
    </row>
    <row r="19" spans="1:10" ht="31.5" customHeight="1">
      <c r="A19" s="186" t="s">
        <v>10</v>
      </c>
      <c r="B19" s="187"/>
      <c r="C19" s="54" t="s">
        <v>9</v>
      </c>
      <c r="D19" s="211" t="str">
        <f>D49</f>
        <v xml:space="preserve">Total proyectos adicionales </v>
      </c>
      <c r="E19" s="211"/>
      <c r="F19" s="211"/>
      <c r="G19" s="17">
        <f>D23+D26+D29+D32+D35+D38+D41</f>
        <v>7</v>
      </c>
      <c r="H19" s="45" t="s">
        <v>24</v>
      </c>
      <c r="I19" s="62">
        <v>20</v>
      </c>
      <c r="J19" s="6"/>
    </row>
    <row r="20" spans="1:10">
      <c r="A20" s="171" t="s">
        <v>12</v>
      </c>
      <c r="B20" s="171"/>
      <c r="C20" s="171"/>
      <c r="D20" s="171"/>
      <c r="E20" s="171"/>
      <c r="F20" s="171"/>
      <c r="G20" s="171"/>
      <c r="H20" s="171"/>
      <c r="I20" s="171"/>
      <c r="J20" s="6"/>
    </row>
    <row r="21" spans="1:10" ht="31.5" customHeight="1">
      <c r="A21" s="172" t="s">
        <v>6</v>
      </c>
      <c r="B21" s="174" t="s">
        <v>25</v>
      </c>
      <c r="C21" s="175"/>
      <c r="D21" s="178" t="s">
        <v>68</v>
      </c>
      <c r="E21" s="179"/>
      <c r="F21" s="180"/>
      <c r="G21" s="240" t="s">
        <v>4</v>
      </c>
      <c r="H21" s="240" t="s">
        <v>13</v>
      </c>
      <c r="I21" s="184" t="s">
        <v>26</v>
      </c>
      <c r="J21" s="6"/>
    </row>
    <row r="22" spans="1:10" ht="27.75" customHeight="1">
      <c r="A22" s="173"/>
      <c r="B22" s="176"/>
      <c r="C22" s="177"/>
      <c r="D22" s="181"/>
      <c r="E22" s="182"/>
      <c r="F22" s="183"/>
      <c r="G22" s="240"/>
      <c r="H22" s="240"/>
      <c r="I22" s="185"/>
      <c r="J22" s="6"/>
    </row>
    <row r="23" spans="1:10" ht="48" customHeight="1">
      <c r="A23" s="138">
        <v>1</v>
      </c>
      <c r="B23" s="141" t="s">
        <v>69</v>
      </c>
      <c r="C23" s="142"/>
      <c r="D23" s="223">
        <v>1</v>
      </c>
      <c r="E23" s="224"/>
      <c r="F23" s="225"/>
      <c r="G23" s="18">
        <v>36617</v>
      </c>
      <c r="H23" s="18">
        <v>36799</v>
      </c>
      <c r="I23" s="146" t="s">
        <v>35</v>
      </c>
      <c r="J23" s="6"/>
    </row>
    <row r="24" spans="1:10">
      <c r="A24" s="139"/>
      <c r="B24" s="148" t="s">
        <v>27</v>
      </c>
      <c r="C24" s="149"/>
      <c r="D24" s="149"/>
      <c r="E24" s="149"/>
      <c r="F24" s="149"/>
      <c r="G24" s="149"/>
      <c r="H24" s="150"/>
      <c r="I24" s="147"/>
      <c r="J24" s="6"/>
    </row>
    <row r="25" spans="1:10" ht="39.75" customHeight="1">
      <c r="A25" s="140"/>
      <c r="B25" s="214" t="s">
        <v>70</v>
      </c>
      <c r="C25" s="238"/>
      <c r="D25" s="238"/>
      <c r="E25" s="238"/>
      <c r="F25" s="238"/>
      <c r="G25" s="238"/>
      <c r="H25" s="239"/>
      <c r="I25" s="155"/>
      <c r="J25" s="6"/>
    </row>
    <row r="26" spans="1:10" ht="24" customHeight="1">
      <c r="A26" s="138">
        <v>2</v>
      </c>
      <c r="B26" s="141" t="s">
        <v>71</v>
      </c>
      <c r="C26" s="142"/>
      <c r="D26" s="223">
        <v>1</v>
      </c>
      <c r="E26" s="224"/>
      <c r="F26" s="225"/>
      <c r="G26" s="18"/>
      <c r="H26" s="18"/>
      <c r="I26" s="146" t="s">
        <v>8</v>
      </c>
      <c r="J26" s="6"/>
    </row>
    <row r="27" spans="1:10">
      <c r="A27" s="139"/>
      <c r="B27" s="148" t="s">
        <v>27</v>
      </c>
      <c r="C27" s="149"/>
      <c r="D27" s="149"/>
      <c r="E27" s="149"/>
      <c r="F27" s="149"/>
      <c r="G27" s="149"/>
      <c r="H27" s="150"/>
      <c r="I27" s="147"/>
      <c r="J27" s="6"/>
    </row>
    <row r="28" spans="1:10" ht="85.5" customHeight="1">
      <c r="A28" s="140"/>
      <c r="B28" s="237"/>
      <c r="C28" s="237"/>
      <c r="D28" s="237"/>
      <c r="E28" s="237"/>
      <c r="F28" s="237"/>
      <c r="G28" s="237"/>
      <c r="H28" s="237"/>
      <c r="I28" s="155"/>
      <c r="J28" s="6"/>
    </row>
    <row r="29" spans="1:10" ht="48" customHeight="1">
      <c r="A29" s="138">
        <v>3</v>
      </c>
      <c r="B29" s="188" t="s">
        <v>72</v>
      </c>
      <c r="C29" s="188"/>
      <c r="D29" s="190">
        <v>1</v>
      </c>
      <c r="E29" s="191"/>
      <c r="F29" s="192"/>
      <c r="G29" s="18"/>
      <c r="H29" s="18"/>
      <c r="I29" s="146"/>
      <c r="J29" s="6"/>
    </row>
    <row r="30" spans="1:10">
      <c r="A30" s="139"/>
      <c r="B30" s="148" t="s">
        <v>27</v>
      </c>
      <c r="C30" s="149"/>
      <c r="D30" s="149"/>
      <c r="E30" s="149"/>
      <c r="F30" s="149"/>
      <c r="G30" s="149"/>
      <c r="H30" s="150"/>
      <c r="I30" s="147"/>
      <c r="J30" s="6"/>
    </row>
    <row r="31" spans="1:10" ht="66.75" customHeight="1">
      <c r="A31" s="140"/>
      <c r="B31" s="214"/>
      <c r="C31" s="157"/>
      <c r="D31" s="157"/>
      <c r="E31" s="157"/>
      <c r="F31" s="157"/>
      <c r="G31" s="157"/>
      <c r="H31" s="158"/>
      <c r="I31" s="155"/>
      <c r="J31" s="6"/>
    </row>
    <row r="32" spans="1:10" ht="48" customHeight="1">
      <c r="A32" s="200">
        <v>4</v>
      </c>
      <c r="B32" s="141" t="s">
        <v>71</v>
      </c>
      <c r="C32" s="142"/>
      <c r="D32" s="190">
        <v>1</v>
      </c>
      <c r="E32" s="191"/>
      <c r="F32" s="192"/>
      <c r="G32" s="18"/>
      <c r="H32" s="18"/>
      <c r="I32" s="165" t="s">
        <v>8</v>
      </c>
      <c r="J32" s="6"/>
    </row>
    <row r="33" spans="1:10">
      <c r="A33" s="201"/>
      <c r="B33" s="148" t="s">
        <v>27</v>
      </c>
      <c r="C33" s="149"/>
      <c r="D33" s="149"/>
      <c r="E33" s="149"/>
      <c r="F33" s="149"/>
      <c r="G33" s="149"/>
      <c r="H33" s="150"/>
      <c r="I33" s="166"/>
      <c r="J33" s="6"/>
    </row>
    <row r="34" spans="1:10" ht="85.5" customHeight="1">
      <c r="A34" s="202"/>
      <c r="B34" s="217"/>
      <c r="C34" s="218"/>
      <c r="D34" s="218"/>
      <c r="E34" s="218"/>
      <c r="F34" s="218"/>
      <c r="G34" s="218"/>
      <c r="H34" s="219"/>
      <c r="I34" s="167"/>
      <c r="J34" s="6"/>
    </row>
    <row r="35" spans="1:10" ht="24.75" customHeight="1">
      <c r="A35" s="138">
        <v>5</v>
      </c>
      <c r="B35" s="231" t="s">
        <v>73</v>
      </c>
      <c r="C35" s="232"/>
      <c r="D35" s="190">
        <v>1</v>
      </c>
      <c r="E35" s="191"/>
      <c r="F35" s="192"/>
      <c r="G35" s="18"/>
      <c r="H35" s="18"/>
      <c r="I35" s="146"/>
      <c r="J35" s="6"/>
    </row>
    <row r="36" spans="1:10">
      <c r="A36" s="139"/>
      <c r="B36" s="233" t="s">
        <v>27</v>
      </c>
      <c r="C36" s="234"/>
      <c r="D36" s="234"/>
      <c r="E36" s="234"/>
      <c r="F36" s="234"/>
      <c r="G36" s="234"/>
      <c r="H36" s="235"/>
      <c r="I36" s="147"/>
      <c r="J36" s="6"/>
    </row>
    <row r="37" spans="1:10" ht="50.25" customHeight="1">
      <c r="A37" s="140"/>
      <c r="B37" s="236"/>
      <c r="C37" s="194"/>
      <c r="D37" s="194"/>
      <c r="E37" s="194"/>
      <c r="F37" s="194"/>
      <c r="G37" s="194"/>
      <c r="H37" s="195"/>
      <c r="I37" s="155"/>
      <c r="J37" s="6"/>
    </row>
    <row r="38" spans="1:10" ht="27" customHeight="1">
      <c r="A38" s="138">
        <v>6</v>
      </c>
      <c r="B38" s="229" t="s">
        <v>72</v>
      </c>
      <c r="C38" s="230"/>
      <c r="D38" s="190">
        <v>1</v>
      </c>
      <c r="E38" s="191"/>
      <c r="F38" s="192"/>
      <c r="G38" s="18"/>
      <c r="H38" s="18"/>
      <c r="I38" s="146"/>
      <c r="J38" s="6"/>
    </row>
    <row r="39" spans="1:10">
      <c r="A39" s="139"/>
      <c r="B39" s="148" t="s">
        <v>27</v>
      </c>
      <c r="C39" s="149"/>
      <c r="D39" s="149"/>
      <c r="E39" s="149"/>
      <c r="F39" s="149"/>
      <c r="G39" s="149"/>
      <c r="H39" s="150"/>
      <c r="I39" s="147"/>
      <c r="J39" s="6"/>
    </row>
    <row r="40" spans="1:10" ht="49.5" customHeight="1">
      <c r="A40" s="140"/>
      <c r="B40" s="214"/>
      <c r="C40" s="157"/>
      <c r="D40" s="157"/>
      <c r="E40" s="157"/>
      <c r="F40" s="157"/>
      <c r="G40" s="157"/>
      <c r="H40" s="158"/>
      <c r="I40" s="155"/>
      <c r="J40" s="6"/>
    </row>
    <row r="41" spans="1:10" ht="27" customHeight="1">
      <c r="A41" s="138">
        <v>7</v>
      </c>
      <c r="B41" s="141" t="s">
        <v>71</v>
      </c>
      <c r="C41" s="142"/>
      <c r="D41" s="190">
        <v>1</v>
      </c>
      <c r="E41" s="191"/>
      <c r="F41" s="192"/>
      <c r="G41" s="18"/>
      <c r="H41" s="18"/>
      <c r="I41" s="146"/>
      <c r="J41" s="6"/>
    </row>
    <row r="42" spans="1:10">
      <c r="A42" s="139"/>
      <c r="B42" s="148" t="s">
        <v>27</v>
      </c>
      <c r="C42" s="149"/>
      <c r="D42" s="149"/>
      <c r="E42" s="149"/>
      <c r="F42" s="149"/>
      <c r="G42" s="149"/>
      <c r="H42" s="150"/>
      <c r="I42" s="147"/>
      <c r="J42" s="6"/>
    </row>
    <row r="43" spans="1:10" ht="49.5" customHeight="1">
      <c r="A43" s="140"/>
      <c r="B43" s="214"/>
      <c r="C43" s="227"/>
      <c r="D43" s="227"/>
      <c r="E43" s="227"/>
      <c r="F43" s="227"/>
      <c r="G43" s="227"/>
      <c r="H43" s="228"/>
      <c r="I43" s="155"/>
      <c r="J43" s="6"/>
    </row>
    <row r="44" spans="1:10" ht="22.5" customHeight="1">
      <c r="A44" s="44" t="s">
        <v>6</v>
      </c>
      <c r="B44" s="212" t="s">
        <v>14</v>
      </c>
      <c r="C44" s="212"/>
      <c r="D44" s="212"/>
      <c r="E44" s="171" t="s">
        <v>15</v>
      </c>
      <c r="F44" s="171"/>
      <c r="G44" s="213" t="s">
        <v>16</v>
      </c>
      <c r="H44" s="213"/>
      <c r="I44" s="213"/>
      <c r="J44" s="6"/>
    </row>
    <row r="45" spans="1:10" ht="21.75" customHeight="1">
      <c r="A45" s="46">
        <v>1</v>
      </c>
      <c r="B45" s="208" t="s">
        <v>75</v>
      </c>
      <c r="C45" s="208"/>
      <c r="D45" s="208"/>
      <c r="E45" s="209" t="s">
        <v>7</v>
      </c>
      <c r="F45" s="209"/>
      <c r="G45" s="210"/>
      <c r="H45" s="210"/>
      <c r="I45" s="210"/>
      <c r="J45" s="6"/>
    </row>
    <row r="46" spans="1:10" ht="22.5" customHeight="1">
      <c r="A46" s="46">
        <v>2</v>
      </c>
      <c r="B46" s="208" t="s">
        <v>29</v>
      </c>
      <c r="C46" s="208"/>
      <c r="D46" s="208"/>
      <c r="E46" s="209" t="s">
        <v>7</v>
      </c>
      <c r="F46" s="209"/>
      <c r="G46" s="210"/>
      <c r="H46" s="210"/>
      <c r="I46" s="210"/>
      <c r="J46" s="6"/>
    </row>
    <row r="47" spans="1:10" ht="9" customHeight="1">
      <c r="A47" s="55"/>
      <c r="B47" s="56"/>
      <c r="C47" s="56"/>
      <c r="D47" s="56"/>
      <c r="E47" s="57"/>
      <c r="F47" s="57"/>
      <c r="G47" s="58"/>
      <c r="H47" s="58"/>
      <c r="I47" s="59"/>
      <c r="J47" s="6"/>
    </row>
    <row r="48" spans="1:10" ht="12" customHeight="1">
      <c r="A48" s="186" t="s">
        <v>23</v>
      </c>
      <c r="B48" s="187"/>
      <c r="C48" s="226" t="str">
        <f>A12</f>
        <v>Calificación Experto Senior</v>
      </c>
      <c r="D48" s="188"/>
      <c r="E48" s="188"/>
      <c r="F48" s="188"/>
      <c r="G48" s="188"/>
      <c r="H48" s="188"/>
      <c r="I48" s="189"/>
      <c r="J48" s="6"/>
    </row>
    <row r="49" spans="1:10" ht="45.75" customHeight="1">
      <c r="A49" s="186" t="s">
        <v>10</v>
      </c>
      <c r="B49" s="187"/>
      <c r="C49" s="54"/>
      <c r="D49" s="211" t="s">
        <v>67</v>
      </c>
      <c r="E49" s="211"/>
      <c r="F49" s="211"/>
      <c r="G49" s="19">
        <f>D53+D56+D62+D59+D65+D68+D71</f>
        <v>7</v>
      </c>
      <c r="H49" s="45" t="s">
        <v>24</v>
      </c>
      <c r="I49" s="62">
        <v>15</v>
      </c>
      <c r="J49" s="6"/>
    </row>
    <row r="50" spans="1:10">
      <c r="A50" s="171" t="s">
        <v>12</v>
      </c>
      <c r="B50" s="171"/>
      <c r="C50" s="171"/>
      <c r="D50" s="171"/>
      <c r="E50" s="171"/>
      <c r="F50" s="171"/>
      <c r="G50" s="171"/>
      <c r="H50" s="171"/>
      <c r="I50" s="171"/>
      <c r="J50" s="6"/>
    </row>
    <row r="51" spans="1:10" ht="33" customHeight="1">
      <c r="A51" s="172" t="s">
        <v>6</v>
      </c>
      <c r="B51" s="174" t="s">
        <v>25</v>
      </c>
      <c r="C51" s="42"/>
      <c r="D51" s="178" t="s">
        <v>68</v>
      </c>
      <c r="E51" s="179"/>
      <c r="F51" s="180"/>
      <c r="G51" s="184" t="s">
        <v>4</v>
      </c>
      <c r="H51" s="184" t="s">
        <v>13</v>
      </c>
      <c r="I51" s="184" t="s">
        <v>31</v>
      </c>
      <c r="J51" s="6"/>
    </row>
    <row r="52" spans="1:10" ht="24" customHeight="1">
      <c r="A52" s="173"/>
      <c r="B52" s="176"/>
      <c r="C52" s="43"/>
      <c r="D52" s="181"/>
      <c r="E52" s="182"/>
      <c r="F52" s="183"/>
      <c r="G52" s="185"/>
      <c r="H52" s="185"/>
      <c r="I52" s="185"/>
      <c r="J52" s="6"/>
    </row>
    <row r="53" spans="1:10" ht="37.5" customHeight="1">
      <c r="A53" s="138">
        <v>1</v>
      </c>
      <c r="B53" s="141" t="s">
        <v>76</v>
      </c>
      <c r="C53" s="142"/>
      <c r="D53" s="223">
        <v>1</v>
      </c>
      <c r="E53" s="224"/>
      <c r="F53" s="225"/>
      <c r="G53" s="61">
        <v>41317</v>
      </c>
      <c r="H53" s="61">
        <v>41466</v>
      </c>
      <c r="I53" s="146" t="s">
        <v>32</v>
      </c>
      <c r="J53" s="6"/>
    </row>
    <row r="54" spans="1:10">
      <c r="A54" s="139"/>
      <c r="B54" s="148" t="s">
        <v>27</v>
      </c>
      <c r="C54" s="149"/>
      <c r="D54" s="149"/>
      <c r="E54" s="149"/>
      <c r="F54" s="149"/>
      <c r="G54" s="149"/>
      <c r="H54" s="150"/>
      <c r="I54" s="147"/>
      <c r="J54" s="6"/>
    </row>
    <row r="55" spans="1:10" ht="77.25" customHeight="1">
      <c r="A55" s="140"/>
      <c r="B55" s="217"/>
      <c r="C55" s="218"/>
      <c r="D55" s="218"/>
      <c r="E55" s="218"/>
      <c r="F55" s="218"/>
      <c r="G55" s="218"/>
      <c r="H55" s="219"/>
      <c r="I55" s="155"/>
      <c r="J55" s="6"/>
    </row>
    <row r="56" spans="1:10" ht="36" customHeight="1">
      <c r="A56" s="138">
        <v>2</v>
      </c>
      <c r="B56" s="141" t="s">
        <v>71</v>
      </c>
      <c r="C56" s="142"/>
      <c r="D56" s="223">
        <v>1</v>
      </c>
      <c r="E56" s="224"/>
      <c r="F56" s="225"/>
      <c r="G56" s="8">
        <v>41467</v>
      </c>
      <c r="H56" s="8">
        <v>41656</v>
      </c>
      <c r="I56" s="146" t="s">
        <v>58</v>
      </c>
      <c r="J56" s="6"/>
    </row>
    <row r="57" spans="1:10" ht="12" customHeight="1">
      <c r="A57" s="139"/>
      <c r="B57" s="226" t="s">
        <v>27</v>
      </c>
      <c r="C57" s="188"/>
      <c r="D57" s="188"/>
      <c r="E57" s="188"/>
      <c r="F57" s="188"/>
      <c r="G57" s="188"/>
      <c r="H57" s="189"/>
      <c r="I57" s="147"/>
      <c r="J57" s="6"/>
    </row>
    <row r="58" spans="1:10" ht="87.75" customHeight="1">
      <c r="A58" s="140"/>
      <c r="B58" s="217"/>
      <c r="C58" s="218"/>
      <c r="D58" s="218"/>
      <c r="E58" s="218"/>
      <c r="F58" s="218"/>
      <c r="G58" s="218"/>
      <c r="H58" s="219"/>
      <c r="I58" s="155"/>
      <c r="J58" s="6"/>
    </row>
    <row r="59" spans="1:10" ht="39.75" customHeight="1">
      <c r="A59" s="138">
        <v>3</v>
      </c>
      <c r="B59" s="141" t="s">
        <v>77</v>
      </c>
      <c r="C59" s="142"/>
      <c r="D59" s="190">
        <v>1</v>
      </c>
      <c r="E59" s="191"/>
      <c r="F59" s="192"/>
      <c r="G59" s="8"/>
      <c r="H59" s="8"/>
      <c r="I59" s="165"/>
      <c r="J59" s="6"/>
    </row>
    <row r="60" spans="1:10">
      <c r="A60" s="139"/>
      <c r="B60" s="220" t="s">
        <v>27</v>
      </c>
      <c r="C60" s="221"/>
      <c r="D60" s="221"/>
      <c r="E60" s="221"/>
      <c r="F60" s="221"/>
      <c r="G60" s="221"/>
      <c r="H60" s="222"/>
      <c r="I60" s="166"/>
      <c r="J60" s="6"/>
    </row>
    <row r="61" spans="1:10" ht="89.25" customHeight="1">
      <c r="A61" s="140"/>
      <c r="B61" s="217"/>
      <c r="C61" s="218"/>
      <c r="D61" s="218"/>
      <c r="E61" s="218"/>
      <c r="F61" s="218"/>
      <c r="G61" s="218"/>
      <c r="H61" s="219"/>
      <c r="I61" s="167"/>
      <c r="J61" s="6"/>
    </row>
    <row r="62" spans="1:10" ht="35.25" customHeight="1">
      <c r="A62" s="138">
        <v>4</v>
      </c>
      <c r="B62" s="141" t="s">
        <v>71</v>
      </c>
      <c r="C62" s="142"/>
      <c r="D62" s="190">
        <v>1</v>
      </c>
      <c r="E62" s="191"/>
      <c r="F62" s="192"/>
      <c r="G62" s="8"/>
      <c r="H62" s="8"/>
      <c r="I62" s="165" t="s">
        <v>8</v>
      </c>
      <c r="J62" s="6"/>
    </row>
    <row r="63" spans="1:10">
      <c r="A63" s="139"/>
      <c r="B63" s="148" t="s">
        <v>27</v>
      </c>
      <c r="C63" s="149"/>
      <c r="D63" s="149"/>
      <c r="E63" s="149"/>
      <c r="F63" s="149"/>
      <c r="G63" s="149"/>
      <c r="H63" s="150"/>
      <c r="I63" s="166"/>
      <c r="J63" s="6"/>
    </row>
    <row r="64" spans="1:10" ht="105" customHeight="1">
      <c r="A64" s="140"/>
      <c r="B64" s="217"/>
      <c r="C64" s="218"/>
      <c r="D64" s="218"/>
      <c r="E64" s="218"/>
      <c r="F64" s="218"/>
      <c r="G64" s="218"/>
      <c r="H64" s="219"/>
      <c r="I64" s="167"/>
      <c r="J64" s="6"/>
    </row>
    <row r="65" spans="1:10" ht="36" customHeight="1">
      <c r="A65" s="138">
        <v>5</v>
      </c>
      <c r="B65" s="141" t="s">
        <v>74</v>
      </c>
      <c r="C65" s="142"/>
      <c r="D65" s="190">
        <v>1</v>
      </c>
      <c r="E65" s="191"/>
      <c r="F65" s="192"/>
      <c r="G65" s="18"/>
      <c r="H65" s="18"/>
      <c r="I65" s="165"/>
      <c r="J65" s="6"/>
    </row>
    <row r="66" spans="1:10">
      <c r="A66" s="139"/>
      <c r="B66" s="148" t="s">
        <v>27</v>
      </c>
      <c r="C66" s="149"/>
      <c r="D66" s="149"/>
      <c r="E66" s="149"/>
      <c r="F66" s="149"/>
      <c r="G66" s="149"/>
      <c r="H66" s="150"/>
      <c r="I66" s="166"/>
      <c r="J66" s="6"/>
    </row>
    <row r="67" spans="1:10" ht="78.75" customHeight="1">
      <c r="A67" s="140"/>
      <c r="B67" s="217"/>
      <c r="C67" s="218"/>
      <c r="D67" s="218"/>
      <c r="E67" s="218"/>
      <c r="F67" s="218"/>
      <c r="G67" s="218"/>
      <c r="H67" s="219"/>
      <c r="I67" s="167"/>
      <c r="J67" s="6"/>
    </row>
    <row r="68" spans="1:10" ht="36" customHeight="1">
      <c r="A68" s="200">
        <v>6</v>
      </c>
      <c r="B68" s="141" t="s">
        <v>71</v>
      </c>
      <c r="C68" s="142"/>
      <c r="D68" s="190">
        <v>1</v>
      </c>
      <c r="E68" s="191"/>
      <c r="F68" s="192"/>
      <c r="G68" s="8"/>
      <c r="H68" s="8"/>
      <c r="I68" s="165"/>
      <c r="J68" s="6"/>
    </row>
    <row r="69" spans="1:10">
      <c r="A69" s="201"/>
      <c r="B69" s="148" t="s">
        <v>27</v>
      </c>
      <c r="C69" s="149"/>
      <c r="D69" s="149"/>
      <c r="E69" s="149"/>
      <c r="F69" s="149"/>
      <c r="G69" s="149"/>
      <c r="H69" s="150"/>
      <c r="I69" s="166"/>
      <c r="J69" s="6"/>
    </row>
    <row r="70" spans="1:10" ht="84.75" customHeight="1">
      <c r="A70" s="202"/>
      <c r="B70" s="217"/>
      <c r="C70" s="218"/>
      <c r="D70" s="218"/>
      <c r="E70" s="218"/>
      <c r="F70" s="218"/>
      <c r="G70" s="218"/>
      <c r="H70" s="219"/>
      <c r="I70" s="167"/>
      <c r="J70" s="6"/>
    </row>
    <row r="71" spans="1:10" ht="24.75" customHeight="1">
      <c r="A71" s="138">
        <v>7</v>
      </c>
      <c r="B71" s="141" t="s">
        <v>71</v>
      </c>
      <c r="C71" s="142"/>
      <c r="D71" s="190">
        <v>1</v>
      </c>
      <c r="E71" s="191"/>
      <c r="F71" s="192"/>
      <c r="G71" s="8"/>
      <c r="H71" s="8"/>
      <c r="I71" s="146"/>
      <c r="J71" s="6"/>
    </row>
    <row r="72" spans="1:10">
      <c r="A72" s="139"/>
      <c r="B72" s="148" t="s">
        <v>27</v>
      </c>
      <c r="C72" s="149"/>
      <c r="D72" s="149"/>
      <c r="E72" s="149"/>
      <c r="F72" s="149"/>
      <c r="G72" s="149"/>
      <c r="H72" s="150"/>
      <c r="I72" s="147"/>
      <c r="J72" s="6"/>
    </row>
    <row r="73" spans="1:10" ht="50.25" customHeight="1">
      <c r="A73" s="140"/>
      <c r="B73" s="214"/>
      <c r="C73" s="215"/>
      <c r="D73" s="215"/>
      <c r="E73" s="215"/>
      <c r="F73" s="215"/>
      <c r="G73" s="215"/>
      <c r="H73" s="216"/>
      <c r="I73" s="155"/>
      <c r="J73" s="6"/>
    </row>
    <row r="74" spans="1:10" ht="22.5" customHeight="1">
      <c r="A74" s="44" t="s">
        <v>6</v>
      </c>
      <c r="B74" s="212" t="s">
        <v>14</v>
      </c>
      <c r="C74" s="212"/>
      <c r="D74" s="212"/>
      <c r="E74" s="171" t="s">
        <v>15</v>
      </c>
      <c r="F74" s="171"/>
      <c r="G74" s="213" t="s">
        <v>16</v>
      </c>
      <c r="H74" s="213"/>
      <c r="I74" s="213"/>
      <c r="J74" s="6"/>
    </row>
    <row r="75" spans="1:10" ht="21.75" customHeight="1">
      <c r="A75" s="46">
        <v>1</v>
      </c>
      <c r="B75" s="208" t="s">
        <v>17</v>
      </c>
      <c r="C75" s="208"/>
      <c r="D75" s="208"/>
      <c r="E75" s="209" t="s">
        <v>7</v>
      </c>
      <c r="F75" s="209"/>
      <c r="G75" s="210"/>
      <c r="H75" s="210"/>
      <c r="I75" s="210"/>
      <c r="J75" s="6"/>
    </row>
    <row r="76" spans="1:10" ht="22.5" customHeight="1">
      <c r="A76" s="46">
        <v>2</v>
      </c>
      <c r="B76" s="208" t="s">
        <v>29</v>
      </c>
      <c r="C76" s="208"/>
      <c r="D76" s="208"/>
      <c r="E76" s="209" t="s">
        <v>7</v>
      </c>
      <c r="F76" s="209"/>
      <c r="G76" s="210" t="s">
        <v>30</v>
      </c>
      <c r="H76" s="210"/>
      <c r="I76" s="210"/>
      <c r="J76" s="6"/>
    </row>
    <row r="77" spans="1:10" ht="10.5" customHeight="1">
      <c r="A77" s="55"/>
      <c r="B77" s="56"/>
      <c r="C77" s="56"/>
      <c r="D77" s="56"/>
      <c r="E77" s="57"/>
      <c r="F77" s="57"/>
      <c r="G77" s="58"/>
      <c r="H77" s="58"/>
      <c r="I77" s="59"/>
      <c r="J77" s="6"/>
    </row>
    <row r="78" spans="1:10" ht="12" customHeight="1">
      <c r="A78" s="186" t="s">
        <v>23</v>
      </c>
      <c r="B78" s="187"/>
      <c r="C78" s="203" t="str">
        <f>A13</f>
        <v xml:space="preserve">Calificación Consultor Funcional </v>
      </c>
      <c r="D78" s="203"/>
      <c r="E78" s="203"/>
      <c r="F78" s="203"/>
      <c r="G78" s="203"/>
      <c r="H78" s="203"/>
      <c r="I78" s="203"/>
      <c r="J78" s="6"/>
    </row>
    <row r="79" spans="1:10" ht="35.25" customHeight="1">
      <c r="A79" s="186" t="s">
        <v>10</v>
      </c>
      <c r="B79" s="187"/>
      <c r="C79" s="7"/>
      <c r="D79" s="211" t="str">
        <f>D49</f>
        <v xml:space="preserve">Total proyectos adicionales </v>
      </c>
      <c r="E79" s="211"/>
      <c r="F79" s="211"/>
      <c r="G79" s="19">
        <f>D83+D86+D89+D92+D95+D98+D101</f>
        <v>7</v>
      </c>
      <c r="H79" s="45" t="s">
        <v>24</v>
      </c>
      <c r="I79" s="62">
        <v>15</v>
      </c>
      <c r="J79" s="6"/>
    </row>
    <row r="80" spans="1:10">
      <c r="A80" s="171" t="s">
        <v>12</v>
      </c>
      <c r="B80" s="171"/>
      <c r="C80" s="171"/>
      <c r="D80" s="171"/>
      <c r="E80" s="171"/>
      <c r="F80" s="171"/>
      <c r="G80" s="171"/>
      <c r="H80" s="171"/>
      <c r="I80" s="171"/>
      <c r="J80" s="6"/>
    </row>
    <row r="81" spans="1:10" ht="31.5" customHeight="1">
      <c r="A81" s="172" t="s">
        <v>6</v>
      </c>
      <c r="B81" s="204" t="s">
        <v>25</v>
      </c>
      <c r="C81" s="205"/>
      <c r="D81" s="178" t="str">
        <f>D51</f>
        <v>CUMPLE CON LOS REQUISITOS: SI:1 NO:0</v>
      </c>
      <c r="E81" s="179"/>
      <c r="F81" s="180"/>
      <c r="G81" s="184" t="s">
        <v>4</v>
      </c>
      <c r="H81" s="184" t="s">
        <v>13</v>
      </c>
      <c r="I81" s="184" t="s">
        <v>31</v>
      </c>
      <c r="J81" s="6"/>
    </row>
    <row r="82" spans="1:10" ht="12" customHeight="1">
      <c r="A82" s="173"/>
      <c r="B82" s="206"/>
      <c r="C82" s="207"/>
      <c r="D82" s="181"/>
      <c r="E82" s="182"/>
      <c r="F82" s="183"/>
      <c r="G82" s="185"/>
      <c r="H82" s="185"/>
      <c r="I82" s="185"/>
      <c r="J82" s="6"/>
    </row>
    <row r="83" spans="1:10" ht="40.5" customHeight="1">
      <c r="A83" s="200">
        <v>1</v>
      </c>
      <c r="B83" s="141" t="s">
        <v>72</v>
      </c>
      <c r="C83" s="142"/>
      <c r="D83" s="190">
        <v>1</v>
      </c>
      <c r="E83" s="191"/>
      <c r="F83" s="192"/>
      <c r="G83" s="18"/>
      <c r="H83" s="18"/>
      <c r="I83" s="165"/>
      <c r="J83" s="6"/>
    </row>
    <row r="84" spans="1:10">
      <c r="A84" s="201"/>
      <c r="B84" s="148" t="s">
        <v>27</v>
      </c>
      <c r="C84" s="149"/>
      <c r="D84" s="149"/>
      <c r="E84" s="149"/>
      <c r="F84" s="149"/>
      <c r="G84" s="149"/>
      <c r="H84" s="150"/>
      <c r="I84" s="166"/>
      <c r="J84" s="6"/>
    </row>
    <row r="85" spans="1:10" ht="75.75" customHeight="1">
      <c r="A85" s="202"/>
      <c r="B85" s="203"/>
      <c r="C85" s="203"/>
      <c r="D85" s="203"/>
      <c r="E85" s="203"/>
      <c r="F85" s="203"/>
      <c r="G85" s="203"/>
      <c r="H85" s="203"/>
      <c r="I85" s="167"/>
      <c r="J85" s="6"/>
    </row>
    <row r="86" spans="1:10" ht="38.25" customHeight="1">
      <c r="A86" s="138">
        <v>2</v>
      </c>
      <c r="B86" s="141" t="s">
        <v>72</v>
      </c>
      <c r="C86" s="142"/>
      <c r="D86" s="190">
        <v>1</v>
      </c>
      <c r="E86" s="191"/>
      <c r="F86" s="192"/>
      <c r="G86" s="18"/>
      <c r="H86" s="18"/>
      <c r="I86" s="165"/>
      <c r="J86" s="6"/>
    </row>
    <row r="87" spans="1:10">
      <c r="A87" s="139"/>
      <c r="B87" s="148" t="s">
        <v>27</v>
      </c>
      <c r="C87" s="149"/>
      <c r="D87" s="149"/>
      <c r="E87" s="149"/>
      <c r="F87" s="149"/>
      <c r="G87" s="149"/>
      <c r="H87" s="150"/>
      <c r="I87" s="166"/>
      <c r="J87" s="6"/>
    </row>
    <row r="88" spans="1:10" ht="77.25" customHeight="1">
      <c r="A88" s="140"/>
      <c r="B88" s="196"/>
      <c r="C88" s="197"/>
      <c r="D88" s="197"/>
      <c r="E88" s="197"/>
      <c r="F88" s="197"/>
      <c r="G88" s="197"/>
      <c r="H88" s="198"/>
      <c r="I88" s="167"/>
      <c r="J88" s="6"/>
    </row>
    <row r="89" spans="1:10" ht="37.5" customHeight="1">
      <c r="A89" s="138">
        <v>3</v>
      </c>
      <c r="B89" s="141" t="s">
        <v>77</v>
      </c>
      <c r="C89" s="142"/>
      <c r="D89" s="190">
        <v>1</v>
      </c>
      <c r="E89" s="191"/>
      <c r="F89" s="192"/>
      <c r="G89" s="18"/>
      <c r="H89" s="18"/>
      <c r="I89" s="154"/>
      <c r="J89" s="6"/>
    </row>
    <row r="90" spans="1:10">
      <c r="A90" s="139"/>
      <c r="B90" s="148" t="s">
        <v>27</v>
      </c>
      <c r="C90" s="149"/>
      <c r="D90" s="149"/>
      <c r="E90" s="149"/>
      <c r="F90" s="149"/>
      <c r="G90" s="149"/>
      <c r="H90" s="150"/>
      <c r="I90" s="154"/>
      <c r="J90" s="6"/>
    </row>
    <row r="91" spans="1:10">
      <c r="A91" s="140"/>
      <c r="B91" s="199"/>
      <c r="C91" s="199"/>
      <c r="D91" s="199"/>
      <c r="E91" s="199"/>
      <c r="F91" s="199"/>
      <c r="G91" s="199"/>
      <c r="H91" s="199"/>
      <c r="I91" s="154"/>
      <c r="J91" s="6"/>
    </row>
    <row r="92" spans="1:10" ht="37.5" customHeight="1">
      <c r="A92" s="138">
        <v>4</v>
      </c>
      <c r="B92" s="141" t="s">
        <v>71</v>
      </c>
      <c r="C92" s="142"/>
      <c r="D92" s="190">
        <v>1</v>
      </c>
      <c r="E92" s="191"/>
      <c r="F92" s="192"/>
      <c r="G92" s="18"/>
      <c r="H92" s="18"/>
      <c r="I92" s="165"/>
      <c r="J92" s="6"/>
    </row>
    <row r="93" spans="1:10">
      <c r="A93" s="139"/>
      <c r="B93" s="148" t="s">
        <v>27</v>
      </c>
      <c r="C93" s="149"/>
      <c r="D93" s="149"/>
      <c r="E93" s="149"/>
      <c r="F93" s="149"/>
      <c r="G93" s="149"/>
      <c r="H93" s="150"/>
      <c r="I93" s="166"/>
      <c r="J93" s="6"/>
    </row>
    <row r="94" spans="1:10" ht="91.5" customHeight="1">
      <c r="A94" s="140"/>
      <c r="B94" s="196"/>
      <c r="C94" s="197"/>
      <c r="D94" s="197"/>
      <c r="E94" s="197"/>
      <c r="F94" s="197"/>
      <c r="G94" s="197"/>
      <c r="H94" s="198"/>
      <c r="I94" s="167"/>
      <c r="J94" s="6"/>
    </row>
    <row r="95" spans="1:10" ht="36" customHeight="1">
      <c r="A95" s="138">
        <v>5</v>
      </c>
      <c r="B95" s="141" t="s">
        <v>71</v>
      </c>
      <c r="C95" s="142"/>
      <c r="D95" s="190">
        <v>1</v>
      </c>
      <c r="E95" s="191"/>
      <c r="F95" s="192"/>
      <c r="G95" s="18"/>
      <c r="H95" s="18"/>
      <c r="I95" s="165"/>
      <c r="J95" s="6"/>
    </row>
    <row r="96" spans="1:10">
      <c r="A96" s="139"/>
      <c r="B96" s="148" t="s">
        <v>27</v>
      </c>
      <c r="C96" s="149"/>
      <c r="D96" s="149"/>
      <c r="E96" s="149"/>
      <c r="F96" s="149"/>
      <c r="G96" s="149"/>
      <c r="H96" s="150"/>
      <c r="I96" s="166"/>
      <c r="J96" s="6"/>
    </row>
    <row r="97" spans="1:10" ht="69.75" customHeight="1">
      <c r="A97" s="140"/>
      <c r="B97" s="193"/>
      <c r="C97" s="194"/>
      <c r="D97" s="194"/>
      <c r="E97" s="194"/>
      <c r="F97" s="194"/>
      <c r="G97" s="194"/>
      <c r="H97" s="195"/>
      <c r="I97" s="167"/>
      <c r="J97" s="6"/>
    </row>
    <row r="98" spans="1:10" ht="39" customHeight="1">
      <c r="A98" s="138">
        <v>6</v>
      </c>
      <c r="B98" s="141" t="s">
        <v>71</v>
      </c>
      <c r="C98" s="142"/>
      <c r="D98" s="190">
        <v>1</v>
      </c>
      <c r="E98" s="191"/>
      <c r="F98" s="192"/>
      <c r="G98" s="18"/>
      <c r="H98" s="18"/>
      <c r="I98" s="165"/>
      <c r="J98" s="6"/>
    </row>
    <row r="99" spans="1:10">
      <c r="A99" s="139"/>
      <c r="B99" s="148" t="s">
        <v>27</v>
      </c>
      <c r="C99" s="149"/>
      <c r="D99" s="149"/>
      <c r="E99" s="149"/>
      <c r="F99" s="149"/>
      <c r="G99" s="149"/>
      <c r="H99" s="150"/>
      <c r="I99" s="166"/>
      <c r="J99" s="6"/>
    </row>
    <row r="100" spans="1:10" ht="86.25" customHeight="1">
      <c r="A100" s="140"/>
      <c r="B100" s="193"/>
      <c r="C100" s="194"/>
      <c r="D100" s="194"/>
      <c r="E100" s="194"/>
      <c r="F100" s="194"/>
      <c r="G100" s="194"/>
      <c r="H100" s="195"/>
      <c r="I100" s="167"/>
      <c r="J100" s="6"/>
    </row>
    <row r="101" spans="1:10" ht="49.5" customHeight="1">
      <c r="A101" s="138">
        <v>7</v>
      </c>
      <c r="B101" s="141" t="s">
        <v>71</v>
      </c>
      <c r="C101" s="142"/>
      <c r="D101" s="190">
        <v>1</v>
      </c>
      <c r="E101" s="191"/>
      <c r="F101" s="192"/>
      <c r="G101" s="18"/>
      <c r="H101" s="18"/>
      <c r="I101" s="159" t="s">
        <v>28</v>
      </c>
      <c r="J101" s="6"/>
    </row>
    <row r="102" spans="1:10" ht="21" customHeight="1">
      <c r="A102" s="139"/>
      <c r="B102" s="148" t="s">
        <v>27</v>
      </c>
      <c r="C102" s="149"/>
      <c r="D102" s="149"/>
      <c r="E102" s="149"/>
      <c r="F102" s="149"/>
      <c r="G102" s="149"/>
      <c r="H102" s="150"/>
      <c r="I102" s="160"/>
      <c r="J102" s="6"/>
    </row>
    <row r="103" spans="1:10" ht="81.75" customHeight="1">
      <c r="A103" s="140"/>
      <c r="B103" s="193"/>
      <c r="C103" s="194"/>
      <c r="D103" s="194"/>
      <c r="E103" s="194"/>
      <c r="F103" s="194"/>
      <c r="G103" s="194"/>
      <c r="H103" s="195"/>
      <c r="I103" s="161"/>
      <c r="J103" s="6"/>
    </row>
    <row r="104" spans="1:10" ht="15" customHeight="1">
      <c r="A104" s="47" t="s">
        <v>6</v>
      </c>
      <c r="B104" s="129" t="s">
        <v>14</v>
      </c>
      <c r="C104" s="130"/>
      <c r="D104" s="131"/>
      <c r="E104" s="132" t="s">
        <v>15</v>
      </c>
      <c r="F104" s="133"/>
      <c r="G104" s="134" t="s">
        <v>16</v>
      </c>
      <c r="H104" s="135"/>
      <c r="I104" s="136"/>
      <c r="J104" s="6"/>
    </row>
    <row r="105" spans="1:10" ht="21.75" customHeight="1">
      <c r="A105" s="41">
        <v>1</v>
      </c>
      <c r="B105" s="120" t="s">
        <v>17</v>
      </c>
      <c r="C105" s="121"/>
      <c r="D105" s="122"/>
      <c r="E105" s="123" t="s">
        <v>7</v>
      </c>
      <c r="F105" s="124"/>
      <c r="G105" s="137" t="s">
        <v>33</v>
      </c>
      <c r="H105" s="137"/>
      <c r="I105" s="137"/>
      <c r="J105" s="6"/>
    </row>
    <row r="106" spans="1:10" ht="22.5" customHeight="1">
      <c r="A106" s="41">
        <v>2</v>
      </c>
      <c r="B106" s="120" t="s">
        <v>29</v>
      </c>
      <c r="C106" s="121"/>
      <c r="D106" s="122"/>
      <c r="E106" s="123" t="s">
        <v>7</v>
      </c>
      <c r="F106" s="124"/>
      <c r="G106" s="125" t="s">
        <v>30</v>
      </c>
      <c r="H106" s="126"/>
      <c r="I106" s="127"/>
      <c r="J106" s="6"/>
    </row>
    <row r="107" spans="1:10" ht="12" customHeight="1">
      <c r="A107" s="55"/>
      <c r="B107" s="56"/>
      <c r="C107" s="56"/>
      <c r="D107" s="56"/>
      <c r="E107" s="57"/>
      <c r="F107" s="57"/>
      <c r="G107" s="58"/>
      <c r="H107" s="58"/>
      <c r="I107" s="59"/>
      <c r="J107" s="6"/>
    </row>
    <row r="108" spans="1:10" ht="12" customHeight="1">
      <c r="A108" s="186" t="s">
        <v>23</v>
      </c>
      <c r="B108" s="187"/>
      <c r="C108" s="188" t="str">
        <f>A14</f>
        <v>Calificación Consultor Analítica de Datos</v>
      </c>
      <c r="D108" s="188"/>
      <c r="E108" s="188"/>
      <c r="F108" s="188"/>
      <c r="G108" s="188"/>
      <c r="H108" s="188"/>
      <c r="I108" s="189"/>
      <c r="J108" s="6"/>
    </row>
    <row r="109" spans="1:10" ht="36" customHeight="1">
      <c r="A109" s="186" t="s">
        <v>10</v>
      </c>
      <c r="B109" s="187"/>
      <c r="C109" s="7"/>
      <c r="D109" s="171" t="s">
        <v>67</v>
      </c>
      <c r="E109" s="171"/>
      <c r="F109" s="171"/>
      <c r="G109" s="19">
        <f>D113+D116+D119+D122+D125+D128+D131</f>
        <v>7</v>
      </c>
      <c r="H109" s="45" t="s">
        <v>24</v>
      </c>
      <c r="I109" s="62">
        <v>10</v>
      </c>
      <c r="J109" s="6"/>
    </row>
    <row r="110" spans="1:10">
      <c r="A110" s="171" t="s">
        <v>12</v>
      </c>
      <c r="B110" s="171"/>
      <c r="C110" s="171"/>
      <c r="D110" s="171"/>
      <c r="E110" s="171"/>
      <c r="F110" s="171"/>
      <c r="G110" s="171"/>
      <c r="H110" s="171"/>
      <c r="I110" s="171"/>
      <c r="J110" s="6"/>
    </row>
    <row r="111" spans="1:10" ht="36" customHeight="1">
      <c r="A111" s="172" t="s">
        <v>6</v>
      </c>
      <c r="B111" s="174" t="s">
        <v>25</v>
      </c>
      <c r="C111" s="175"/>
      <c r="D111" s="178" t="str">
        <f>D81</f>
        <v>CUMPLE CON LOS REQUISITOS: SI:1 NO:0</v>
      </c>
      <c r="E111" s="179"/>
      <c r="F111" s="180"/>
      <c r="G111" s="184" t="s">
        <v>4</v>
      </c>
      <c r="H111" s="184" t="s">
        <v>13</v>
      </c>
      <c r="I111" s="184" t="s">
        <v>31</v>
      </c>
      <c r="J111" s="6"/>
    </row>
    <row r="112" spans="1:10" ht="26.25" customHeight="1">
      <c r="A112" s="173"/>
      <c r="B112" s="176"/>
      <c r="C112" s="177"/>
      <c r="D112" s="181"/>
      <c r="E112" s="182"/>
      <c r="F112" s="183"/>
      <c r="G112" s="185"/>
      <c r="H112" s="185"/>
      <c r="I112" s="185"/>
      <c r="J112" s="6"/>
    </row>
    <row r="113" spans="1:10" ht="25.5" customHeight="1">
      <c r="A113" s="138">
        <v>1</v>
      </c>
      <c r="B113" s="141" t="s">
        <v>71</v>
      </c>
      <c r="C113" s="142"/>
      <c r="D113" s="168">
        <v>1</v>
      </c>
      <c r="E113" s="169"/>
      <c r="F113" s="170"/>
      <c r="G113" s="8"/>
      <c r="H113" s="8"/>
      <c r="I113" s="165"/>
      <c r="J113" s="6"/>
    </row>
    <row r="114" spans="1:10" ht="12.75" customHeight="1">
      <c r="A114" s="139"/>
      <c r="B114" s="148" t="s">
        <v>27</v>
      </c>
      <c r="C114" s="149"/>
      <c r="D114" s="149"/>
      <c r="E114" s="149"/>
      <c r="F114" s="149"/>
      <c r="G114" s="149"/>
      <c r="H114" s="150"/>
      <c r="I114" s="166"/>
      <c r="J114" s="6"/>
    </row>
    <row r="115" spans="1:10" ht="72.75" customHeight="1">
      <c r="A115" s="140"/>
      <c r="B115" s="156"/>
      <c r="C115" s="157"/>
      <c r="D115" s="157"/>
      <c r="E115" s="157"/>
      <c r="F115" s="157"/>
      <c r="G115" s="157"/>
      <c r="H115" s="158"/>
      <c r="I115" s="167"/>
      <c r="J115" s="6"/>
    </row>
    <row r="116" spans="1:10" ht="25.5" customHeight="1">
      <c r="A116" s="138">
        <v>2</v>
      </c>
      <c r="B116" s="141" t="s">
        <v>72</v>
      </c>
      <c r="C116" s="142"/>
      <c r="D116" s="143">
        <v>1</v>
      </c>
      <c r="E116" s="144"/>
      <c r="F116" s="145"/>
      <c r="G116" s="8"/>
      <c r="H116" s="8"/>
      <c r="I116" s="165"/>
      <c r="J116" s="6"/>
    </row>
    <row r="117" spans="1:10">
      <c r="A117" s="139"/>
      <c r="B117" s="148" t="s">
        <v>27</v>
      </c>
      <c r="C117" s="149"/>
      <c r="D117" s="149"/>
      <c r="E117" s="149"/>
      <c r="F117" s="149"/>
      <c r="G117" s="149"/>
      <c r="H117" s="150"/>
      <c r="I117" s="166"/>
      <c r="J117" s="6"/>
    </row>
    <row r="118" spans="1:10" ht="76.5" customHeight="1">
      <c r="A118" s="140"/>
      <c r="B118" s="162"/>
      <c r="C118" s="163"/>
      <c r="D118" s="163"/>
      <c r="E118" s="163"/>
      <c r="F118" s="163"/>
      <c r="G118" s="163"/>
      <c r="H118" s="164"/>
      <c r="I118" s="167"/>
      <c r="J118" s="6"/>
    </row>
    <row r="119" spans="1:10" ht="28.5" customHeight="1">
      <c r="A119" s="138">
        <v>3</v>
      </c>
      <c r="B119" s="141" t="s">
        <v>71</v>
      </c>
      <c r="C119" s="142"/>
      <c r="D119" s="143">
        <v>1</v>
      </c>
      <c r="E119" s="144"/>
      <c r="F119" s="145"/>
      <c r="G119" s="8"/>
      <c r="H119" s="8"/>
      <c r="I119" s="159"/>
      <c r="J119" s="6"/>
    </row>
    <row r="120" spans="1:10">
      <c r="A120" s="139"/>
      <c r="B120" s="148" t="s">
        <v>27</v>
      </c>
      <c r="C120" s="149"/>
      <c r="D120" s="149"/>
      <c r="E120" s="149"/>
      <c r="F120" s="149"/>
      <c r="G120" s="149"/>
      <c r="H120" s="150"/>
      <c r="I120" s="160"/>
      <c r="J120" s="6"/>
    </row>
    <row r="121" spans="1:10" ht="67.5" customHeight="1">
      <c r="A121" s="140"/>
      <c r="B121" s="162"/>
      <c r="C121" s="163"/>
      <c r="D121" s="163"/>
      <c r="E121" s="163"/>
      <c r="F121" s="163"/>
      <c r="G121" s="163"/>
      <c r="H121" s="164"/>
      <c r="I121" s="161"/>
      <c r="J121" s="6"/>
    </row>
    <row r="122" spans="1:10" ht="27" customHeight="1">
      <c r="A122" s="138">
        <v>4</v>
      </c>
      <c r="B122" s="141" t="s">
        <v>74</v>
      </c>
      <c r="C122" s="142"/>
      <c r="D122" s="143">
        <v>1</v>
      </c>
      <c r="E122" s="144"/>
      <c r="F122" s="145"/>
      <c r="G122" s="8"/>
      <c r="H122" s="8"/>
      <c r="I122" s="159"/>
      <c r="J122" s="6"/>
    </row>
    <row r="123" spans="1:10" ht="12" customHeight="1">
      <c r="A123" s="139"/>
      <c r="B123" s="148" t="s">
        <v>27</v>
      </c>
      <c r="C123" s="149"/>
      <c r="D123" s="149"/>
      <c r="E123" s="149"/>
      <c r="F123" s="149"/>
      <c r="G123" s="149"/>
      <c r="H123" s="150"/>
      <c r="I123" s="160"/>
      <c r="J123" s="6"/>
    </row>
    <row r="124" spans="1:10" ht="87" customHeight="1">
      <c r="A124" s="140"/>
      <c r="B124" s="162"/>
      <c r="C124" s="163"/>
      <c r="D124" s="163"/>
      <c r="E124" s="163"/>
      <c r="F124" s="163"/>
      <c r="G124" s="163"/>
      <c r="H124" s="164"/>
      <c r="I124" s="161"/>
      <c r="J124" s="6"/>
    </row>
    <row r="125" spans="1:10" ht="37.5" customHeight="1">
      <c r="A125" s="138">
        <v>5</v>
      </c>
      <c r="B125" s="141" t="s">
        <v>77</v>
      </c>
      <c r="C125" s="142"/>
      <c r="D125" s="143">
        <v>1</v>
      </c>
      <c r="E125" s="144"/>
      <c r="F125" s="145"/>
      <c r="G125" s="8"/>
      <c r="H125" s="8"/>
      <c r="I125" s="146"/>
      <c r="J125" s="6"/>
    </row>
    <row r="126" spans="1:10" ht="13.5" customHeight="1">
      <c r="A126" s="139"/>
      <c r="B126" s="148" t="s">
        <v>27</v>
      </c>
      <c r="C126" s="149"/>
      <c r="D126" s="149"/>
      <c r="E126" s="149"/>
      <c r="F126" s="149"/>
      <c r="G126" s="149"/>
      <c r="H126" s="150"/>
      <c r="I126" s="147"/>
      <c r="J126" s="6"/>
    </row>
    <row r="127" spans="1:10" ht="81.75" customHeight="1">
      <c r="A127" s="140"/>
      <c r="B127" s="156"/>
      <c r="C127" s="157"/>
      <c r="D127" s="157"/>
      <c r="E127" s="157"/>
      <c r="F127" s="157"/>
      <c r="G127" s="157"/>
      <c r="H127" s="158"/>
      <c r="I127" s="155"/>
      <c r="J127" s="6"/>
    </row>
    <row r="128" spans="1:10" ht="30" customHeight="1">
      <c r="A128" s="138">
        <v>6</v>
      </c>
      <c r="B128" s="141" t="s">
        <v>77</v>
      </c>
      <c r="C128" s="142"/>
      <c r="D128" s="143">
        <v>1</v>
      </c>
      <c r="E128" s="144"/>
      <c r="F128" s="145"/>
      <c r="G128" s="8"/>
      <c r="H128" s="8"/>
      <c r="I128" s="154"/>
      <c r="J128" s="6"/>
    </row>
    <row r="129" spans="1:10" ht="13.5" customHeight="1">
      <c r="A129" s="139"/>
      <c r="B129" s="148" t="s">
        <v>27</v>
      </c>
      <c r="C129" s="149"/>
      <c r="D129" s="149"/>
      <c r="E129" s="149"/>
      <c r="F129" s="149"/>
      <c r="G129" s="149"/>
      <c r="H129" s="150"/>
      <c r="I129" s="154"/>
      <c r="J129" s="6"/>
    </row>
    <row r="130" spans="1:10" ht="54" customHeight="1">
      <c r="A130" s="140"/>
      <c r="B130" s="151"/>
      <c r="C130" s="152"/>
      <c r="D130" s="152"/>
      <c r="E130" s="152"/>
      <c r="F130" s="152"/>
      <c r="G130" s="152"/>
      <c r="H130" s="153"/>
      <c r="I130" s="154"/>
      <c r="J130" s="6"/>
    </row>
    <row r="131" spans="1:10" ht="26.25" customHeight="1">
      <c r="A131" s="138">
        <v>7</v>
      </c>
      <c r="B131" s="141" t="s">
        <v>77</v>
      </c>
      <c r="C131" s="142"/>
      <c r="D131" s="143">
        <v>1</v>
      </c>
      <c r="E131" s="144"/>
      <c r="F131" s="145"/>
      <c r="G131" s="8"/>
      <c r="H131" s="8"/>
      <c r="I131" s="146"/>
      <c r="J131" s="6"/>
    </row>
    <row r="132" spans="1:10" ht="18.75" customHeight="1">
      <c r="A132" s="139"/>
      <c r="B132" s="148" t="s">
        <v>27</v>
      </c>
      <c r="C132" s="149"/>
      <c r="D132" s="149"/>
      <c r="E132" s="149"/>
      <c r="F132" s="149"/>
      <c r="G132" s="149"/>
      <c r="H132" s="150"/>
      <c r="I132" s="147"/>
      <c r="J132" s="6"/>
    </row>
    <row r="133" spans="1:10" ht="54" customHeight="1">
      <c r="A133" s="140"/>
      <c r="B133" s="151"/>
      <c r="C133" s="152"/>
      <c r="D133" s="152"/>
      <c r="E133" s="152"/>
      <c r="F133" s="152"/>
      <c r="G133" s="152"/>
      <c r="H133" s="153"/>
      <c r="I133" s="147"/>
      <c r="J133" s="6"/>
    </row>
    <row r="134" spans="1:10" ht="15" customHeight="1">
      <c r="A134" s="47" t="s">
        <v>6</v>
      </c>
      <c r="B134" s="129" t="s">
        <v>14</v>
      </c>
      <c r="C134" s="130"/>
      <c r="D134" s="131"/>
      <c r="E134" s="132" t="s">
        <v>15</v>
      </c>
      <c r="F134" s="133"/>
      <c r="G134" s="134" t="s">
        <v>16</v>
      </c>
      <c r="H134" s="135"/>
      <c r="I134" s="136"/>
      <c r="J134" s="6"/>
    </row>
    <row r="135" spans="1:10" ht="21.75" customHeight="1">
      <c r="A135" s="41">
        <v>1</v>
      </c>
      <c r="B135" s="120" t="s">
        <v>17</v>
      </c>
      <c r="C135" s="121"/>
      <c r="D135" s="122"/>
      <c r="E135" s="123" t="s">
        <v>7</v>
      </c>
      <c r="F135" s="124"/>
      <c r="G135" s="137" t="s">
        <v>34</v>
      </c>
      <c r="H135" s="137"/>
      <c r="I135" s="137"/>
      <c r="J135" s="6"/>
    </row>
    <row r="136" spans="1:10" ht="22.5" customHeight="1">
      <c r="A136" s="41">
        <v>2</v>
      </c>
      <c r="B136" s="120" t="s">
        <v>29</v>
      </c>
      <c r="C136" s="121"/>
      <c r="D136" s="122"/>
      <c r="E136" s="123" t="s">
        <v>7</v>
      </c>
      <c r="F136" s="124"/>
      <c r="G136" s="125" t="s">
        <v>78</v>
      </c>
      <c r="H136" s="126"/>
      <c r="I136" s="127"/>
      <c r="J136" s="6"/>
    </row>
    <row r="137" spans="1:10" ht="3.75" customHeight="1">
      <c r="A137" s="20"/>
      <c r="B137" s="20"/>
      <c r="C137" s="21"/>
      <c r="D137" s="21"/>
      <c r="E137" s="21"/>
      <c r="F137" s="22"/>
      <c r="G137" s="22"/>
      <c r="H137" s="22"/>
      <c r="I137" s="23"/>
      <c r="J137" s="6"/>
    </row>
    <row r="138" spans="1:10" ht="12" customHeight="1">
      <c r="A138" s="24"/>
      <c r="B138" s="24"/>
      <c r="C138" s="25"/>
      <c r="D138" s="25"/>
      <c r="E138" s="25"/>
      <c r="F138" s="26"/>
      <c r="G138" s="26"/>
      <c r="H138" s="26"/>
      <c r="I138" s="27"/>
      <c r="J138" s="6"/>
    </row>
    <row r="139" spans="1:10" ht="37.5" customHeight="1">
      <c r="A139" s="128" t="str">
        <f>Generalidades!B23</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139" s="128"/>
      <c r="C139" s="128"/>
      <c r="D139" s="128"/>
      <c r="E139" s="128"/>
      <c r="F139" s="128"/>
      <c r="G139" s="128"/>
      <c r="H139" s="128"/>
      <c r="I139" s="128"/>
    </row>
  </sheetData>
  <mergeCells count="271">
    <mergeCell ref="A8:I8"/>
    <mergeCell ref="A9:C10"/>
    <mergeCell ref="D9:G9"/>
    <mergeCell ref="H9:H10"/>
    <mergeCell ref="I9:I10"/>
    <mergeCell ref="F10:G10"/>
    <mergeCell ref="A1:I1"/>
    <mergeCell ref="A2:I2"/>
    <mergeCell ref="A3:I3"/>
    <mergeCell ref="A4:I4"/>
    <mergeCell ref="A6:B6"/>
    <mergeCell ref="C6:I6"/>
    <mergeCell ref="A17:I17"/>
    <mergeCell ref="A18:B18"/>
    <mergeCell ref="C18:I18"/>
    <mergeCell ref="A19:B19"/>
    <mergeCell ref="D19:F19"/>
    <mergeCell ref="A20:I20"/>
    <mergeCell ref="A11:C11"/>
    <mergeCell ref="F11:G11"/>
    <mergeCell ref="I11:I14"/>
    <mergeCell ref="A12:C12"/>
    <mergeCell ref="F12:G12"/>
    <mergeCell ref="A13:C13"/>
    <mergeCell ref="F13:G13"/>
    <mergeCell ref="A14:C14"/>
    <mergeCell ref="F14:G14"/>
    <mergeCell ref="A23:A25"/>
    <mergeCell ref="B23:C23"/>
    <mergeCell ref="D23:F23"/>
    <mergeCell ref="I23:I25"/>
    <mergeCell ref="B24:H24"/>
    <mergeCell ref="B25:H25"/>
    <mergeCell ref="A21:A22"/>
    <mergeCell ref="B21:C22"/>
    <mergeCell ref="D21:F22"/>
    <mergeCell ref="G21:G22"/>
    <mergeCell ref="H21:H22"/>
    <mergeCell ref="I21:I22"/>
    <mergeCell ref="A29:A31"/>
    <mergeCell ref="B29:C29"/>
    <mergeCell ref="D29:F29"/>
    <mergeCell ref="I29:I31"/>
    <mergeCell ref="B30:H30"/>
    <mergeCell ref="B31:H31"/>
    <mergeCell ref="A26:A28"/>
    <mergeCell ref="B26:C26"/>
    <mergeCell ref="D26:F26"/>
    <mergeCell ref="I26:I28"/>
    <mergeCell ref="B27:H27"/>
    <mergeCell ref="B28:H28"/>
    <mergeCell ref="A35:A37"/>
    <mergeCell ref="B35:C35"/>
    <mergeCell ref="D35:F35"/>
    <mergeCell ref="I35:I37"/>
    <mergeCell ref="B36:H36"/>
    <mergeCell ref="B37:H37"/>
    <mergeCell ref="A32:A34"/>
    <mergeCell ref="B32:C32"/>
    <mergeCell ref="D32:F32"/>
    <mergeCell ref="I32:I34"/>
    <mergeCell ref="B33:H33"/>
    <mergeCell ref="B34:H34"/>
    <mergeCell ref="A41:A43"/>
    <mergeCell ref="B41:C41"/>
    <mergeCell ref="D41:F41"/>
    <mergeCell ref="I41:I43"/>
    <mergeCell ref="B42:H42"/>
    <mergeCell ref="B43:H43"/>
    <mergeCell ref="A38:A40"/>
    <mergeCell ref="B38:C38"/>
    <mergeCell ref="D38:F38"/>
    <mergeCell ref="I38:I40"/>
    <mergeCell ref="B39:H39"/>
    <mergeCell ref="B40:H40"/>
    <mergeCell ref="B46:D46"/>
    <mergeCell ref="E46:F46"/>
    <mergeCell ref="G46:I46"/>
    <mergeCell ref="A48:B48"/>
    <mergeCell ref="C48:I48"/>
    <mergeCell ref="A49:B49"/>
    <mergeCell ref="D49:F49"/>
    <mergeCell ref="B44:D44"/>
    <mergeCell ref="E44:F44"/>
    <mergeCell ref="G44:I44"/>
    <mergeCell ref="B45:D45"/>
    <mergeCell ref="E45:F45"/>
    <mergeCell ref="G45:I45"/>
    <mergeCell ref="A53:A55"/>
    <mergeCell ref="B53:C53"/>
    <mergeCell ref="D53:F53"/>
    <mergeCell ref="I53:I55"/>
    <mergeCell ref="B54:H54"/>
    <mergeCell ref="B55:H55"/>
    <mergeCell ref="A50:I50"/>
    <mergeCell ref="A51:A52"/>
    <mergeCell ref="B51:B52"/>
    <mergeCell ref="D51:F52"/>
    <mergeCell ref="G51:G52"/>
    <mergeCell ref="H51:H52"/>
    <mergeCell ref="I51:I52"/>
    <mergeCell ref="A59:A61"/>
    <mergeCell ref="B59:C59"/>
    <mergeCell ref="D59:F59"/>
    <mergeCell ref="I59:I61"/>
    <mergeCell ref="B60:H60"/>
    <mergeCell ref="B61:H61"/>
    <mergeCell ref="A56:A58"/>
    <mergeCell ref="B56:C56"/>
    <mergeCell ref="D56:F56"/>
    <mergeCell ref="I56:I58"/>
    <mergeCell ref="B57:H57"/>
    <mergeCell ref="B58:H58"/>
    <mergeCell ref="A65:A67"/>
    <mergeCell ref="B65:C65"/>
    <mergeCell ref="D65:F65"/>
    <mergeCell ref="I65:I67"/>
    <mergeCell ref="B66:H66"/>
    <mergeCell ref="B67:H67"/>
    <mergeCell ref="A62:A64"/>
    <mergeCell ref="B62:C62"/>
    <mergeCell ref="D62:F62"/>
    <mergeCell ref="I62:I64"/>
    <mergeCell ref="B63:H63"/>
    <mergeCell ref="B64:H64"/>
    <mergeCell ref="A71:A73"/>
    <mergeCell ref="B71:C71"/>
    <mergeCell ref="D71:F71"/>
    <mergeCell ref="I71:I73"/>
    <mergeCell ref="B72:H72"/>
    <mergeCell ref="B73:H73"/>
    <mergeCell ref="A68:A70"/>
    <mergeCell ref="B68:C68"/>
    <mergeCell ref="D68:F68"/>
    <mergeCell ref="I68:I70"/>
    <mergeCell ref="B69:H69"/>
    <mergeCell ref="B70:H70"/>
    <mergeCell ref="B76:D76"/>
    <mergeCell ref="E76:F76"/>
    <mergeCell ref="G76:I76"/>
    <mergeCell ref="A78:B78"/>
    <mergeCell ref="C78:I78"/>
    <mergeCell ref="A79:B79"/>
    <mergeCell ref="D79:F79"/>
    <mergeCell ref="B74:D74"/>
    <mergeCell ref="E74:F74"/>
    <mergeCell ref="G74:I74"/>
    <mergeCell ref="B75:D75"/>
    <mergeCell ref="E75:F75"/>
    <mergeCell ref="G75:I75"/>
    <mergeCell ref="A83:A85"/>
    <mergeCell ref="B83:C83"/>
    <mergeCell ref="D83:F83"/>
    <mergeCell ref="I83:I85"/>
    <mergeCell ref="B84:H84"/>
    <mergeCell ref="B85:H85"/>
    <mergeCell ref="A80:I80"/>
    <mergeCell ref="A81:A82"/>
    <mergeCell ref="B81:C82"/>
    <mergeCell ref="D81:F82"/>
    <mergeCell ref="G81:G82"/>
    <mergeCell ref="H81:H82"/>
    <mergeCell ref="I81:I82"/>
    <mergeCell ref="A89:A91"/>
    <mergeCell ref="B89:C89"/>
    <mergeCell ref="D89:F89"/>
    <mergeCell ref="I89:I91"/>
    <mergeCell ref="B90:H90"/>
    <mergeCell ref="B91:H91"/>
    <mergeCell ref="A86:A88"/>
    <mergeCell ref="B86:C86"/>
    <mergeCell ref="D86:F86"/>
    <mergeCell ref="I86:I88"/>
    <mergeCell ref="B87:H87"/>
    <mergeCell ref="B88:H88"/>
    <mergeCell ref="A95:A97"/>
    <mergeCell ref="B95:C95"/>
    <mergeCell ref="D95:F95"/>
    <mergeCell ref="I95:I97"/>
    <mergeCell ref="B96:H96"/>
    <mergeCell ref="B97:H97"/>
    <mergeCell ref="A92:A94"/>
    <mergeCell ref="B92:C92"/>
    <mergeCell ref="D92:F92"/>
    <mergeCell ref="I92:I94"/>
    <mergeCell ref="B93:H93"/>
    <mergeCell ref="B94:H94"/>
    <mergeCell ref="A101:A103"/>
    <mergeCell ref="B101:C101"/>
    <mergeCell ref="D101:F101"/>
    <mergeCell ref="I101:I103"/>
    <mergeCell ref="B102:H102"/>
    <mergeCell ref="B103:H103"/>
    <mergeCell ref="A98:A100"/>
    <mergeCell ref="B98:C98"/>
    <mergeCell ref="D98:F98"/>
    <mergeCell ref="I98:I100"/>
    <mergeCell ref="B99:H99"/>
    <mergeCell ref="B100:H100"/>
    <mergeCell ref="B106:D106"/>
    <mergeCell ref="E106:F106"/>
    <mergeCell ref="G106:I106"/>
    <mergeCell ref="A108:B108"/>
    <mergeCell ref="C108:I108"/>
    <mergeCell ref="A109:B109"/>
    <mergeCell ref="D109:F109"/>
    <mergeCell ref="B104:D104"/>
    <mergeCell ref="E104:F104"/>
    <mergeCell ref="G104:I104"/>
    <mergeCell ref="B105:D105"/>
    <mergeCell ref="E105:F105"/>
    <mergeCell ref="G105:I105"/>
    <mergeCell ref="A113:A115"/>
    <mergeCell ref="B113:C113"/>
    <mergeCell ref="D113:F113"/>
    <mergeCell ref="I113:I115"/>
    <mergeCell ref="B114:H114"/>
    <mergeCell ref="B115:H115"/>
    <mergeCell ref="A110:I110"/>
    <mergeCell ref="A111:A112"/>
    <mergeCell ref="B111:C112"/>
    <mergeCell ref="D111:F112"/>
    <mergeCell ref="G111:G112"/>
    <mergeCell ref="H111:H112"/>
    <mergeCell ref="I111:I112"/>
    <mergeCell ref="A119:A121"/>
    <mergeCell ref="B119:C119"/>
    <mergeCell ref="D119:F119"/>
    <mergeCell ref="I119:I121"/>
    <mergeCell ref="B120:H120"/>
    <mergeCell ref="B121:H121"/>
    <mergeCell ref="A116:A118"/>
    <mergeCell ref="B116:C116"/>
    <mergeCell ref="D116:F116"/>
    <mergeCell ref="I116:I118"/>
    <mergeCell ref="B117:H117"/>
    <mergeCell ref="B118:H118"/>
    <mergeCell ref="A125:A127"/>
    <mergeCell ref="B125:C125"/>
    <mergeCell ref="D125:F125"/>
    <mergeCell ref="I125:I127"/>
    <mergeCell ref="B126:H126"/>
    <mergeCell ref="B127:H127"/>
    <mergeCell ref="A122:A124"/>
    <mergeCell ref="B122:C122"/>
    <mergeCell ref="D122:F122"/>
    <mergeCell ref="I122:I124"/>
    <mergeCell ref="B123:H123"/>
    <mergeCell ref="B124:H124"/>
    <mergeCell ref="A131:A133"/>
    <mergeCell ref="B131:C131"/>
    <mergeCell ref="D131:F131"/>
    <mergeCell ref="I131:I133"/>
    <mergeCell ref="B132:H132"/>
    <mergeCell ref="B133:H133"/>
    <mergeCell ref="A128:A130"/>
    <mergeCell ref="B128:C128"/>
    <mergeCell ref="D128:F128"/>
    <mergeCell ref="I128:I130"/>
    <mergeCell ref="B129:H129"/>
    <mergeCell ref="B130:H130"/>
    <mergeCell ref="B136:D136"/>
    <mergeCell ref="E136:F136"/>
    <mergeCell ref="G136:I136"/>
    <mergeCell ref="A139:I139"/>
    <mergeCell ref="B134:D134"/>
    <mergeCell ref="E134:F134"/>
    <mergeCell ref="G134:I134"/>
    <mergeCell ref="B135:D135"/>
    <mergeCell ref="E135:F135"/>
    <mergeCell ref="G135:I135"/>
  </mergeCells>
  <printOptions horizontalCentered="1"/>
  <pageMargins left="0.25" right="0.25" top="0.75" bottom="0.75" header="0.3" footer="0.3"/>
  <pageSetup scale="97" orientation="portrait" horizontalDpi="4294967294" verticalDpi="4294967294" r:id="rId1"/>
  <headerFooter>
    <oddHeader>&amp;LCM-04-2019&amp;REvaluación Técnica Calificación</oddHeader>
    <oddFooter>&amp;L&amp;A&amp;RPág. &amp;P de &amp;N</oddFooter>
  </headerFooter>
  <rowBreaks count="9" manualBreakCount="9">
    <brk id="47" max="16383" man="1"/>
    <brk id="55" max="16383" man="1"/>
    <brk id="61" max="16383" man="1"/>
    <brk id="67" max="16383" man="1"/>
    <brk id="77" max="16383" man="1"/>
    <brk id="85" max="16383" man="1"/>
    <brk id="94" max="16383" man="1"/>
    <brk id="107" max="16383" man="1"/>
    <brk id="13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4"/>
  <dimension ref="A1:O60"/>
  <sheetViews>
    <sheetView tabSelected="1" view="pageBreakPreview" zoomScaleNormal="100" zoomScaleSheetLayoutView="100" workbookViewId="0">
      <selection sqref="A1:O1"/>
    </sheetView>
  </sheetViews>
  <sheetFormatPr baseColWidth="10" defaultRowHeight="14.25"/>
  <cols>
    <col min="1" max="1" width="8.28515625" style="87" customWidth="1"/>
    <col min="2" max="2" width="5" style="87" customWidth="1"/>
    <col min="3" max="3" width="20.5703125" style="87" customWidth="1"/>
    <col min="4" max="4" width="24.5703125" style="105" customWidth="1"/>
    <col min="5" max="5" width="10.140625" style="87" customWidth="1"/>
    <col min="6" max="6" width="10.85546875" style="87" customWidth="1"/>
    <col min="7" max="8" width="10.42578125" style="87" customWidth="1"/>
    <col min="9" max="9" width="15.7109375" style="87" customWidth="1"/>
    <col min="10" max="10" width="13.85546875" style="87" customWidth="1"/>
    <col min="11" max="11" width="6.85546875" style="87" customWidth="1"/>
    <col min="12" max="14" width="14.28515625" style="87" customWidth="1"/>
    <col min="15" max="15" width="24.140625" style="87" customWidth="1"/>
    <col min="16" max="16384" width="11.42578125" style="1"/>
  </cols>
  <sheetData>
    <row r="1" spans="1:15" ht="15">
      <c r="A1" s="270" t="str">
        <f>Generalidades!B1</f>
        <v>MINISTERIO DE MINAS Y ENERGÍA</v>
      </c>
      <c r="B1" s="270"/>
      <c r="C1" s="270"/>
      <c r="D1" s="270"/>
      <c r="E1" s="270"/>
      <c r="F1" s="270"/>
      <c r="G1" s="270"/>
      <c r="H1" s="270"/>
      <c r="I1" s="270"/>
      <c r="J1" s="270"/>
      <c r="K1" s="270"/>
      <c r="L1" s="270"/>
      <c r="M1" s="270"/>
      <c r="N1" s="270"/>
      <c r="O1" s="270"/>
    </row>
    <row r="2" spans="1:15" ht="15">
      <c r="A2" s="270" t="str">
        <f>Generalidades!B2</f>
        <v xml:space="preserve">CONCURSO DE MERITOS </v>
      </c>
      <c r="B2" s="270"/>
      <c r="C2" s="270"/>
      <c r="D2" s="270"/>
      <c r="E2" s="270"/>
      <c r="F2" s="270"/>
      <c r="G2" s="270"/>
      <c r="H2" s="270"/>
      <c r="I2" s="270"/>
      <c r="J2" s="270"/>
      <c r="K2" s="270"/>
      <c r="L2" s="270"/>
      <c r="M2" s="270"/>
      <c r="N2" s="270"/>
      <c r="O2" s="270"/>
    </row>
    <row r="3" spans="1:15" ht="15">
      <c r="A3" s="270" t="str">
        <f>Generalidades!B4</f>
        <v>ANEXO.  EXPERIENCIA ESPECÍFICA ADICIONAL DEL PROPONENTE (CALIFICABLE)</v>
      </c>
      <c r="B3" s="270"/>
      <c r="C3" s="270"/>
      <c r="D3" s="270"/>
      <c r="E3" s="270"/>
      <c r="F3" s="270"/>
      <c r="G3" s="270"/>
      <c r="H3" s="270"/>
      <c r="I3" s="270"/>
      <c r="J3" s="270"/>
      <c r="K3" s="270"/>
      <c r="L3" s="270"/>
      <c r="M3" s="270"/>
      <c r="N3" s="270"/>
      <c r="O3" s="270"/>
    </row>
    <row r="4" spans="1:15" ht="15.75" customHeight="1">
      <c r="A4" s="270" t="e">
        <f>Generalidades!#REF!</f>
        <v>#REF!</v>
      </c>
      <c r="B4" s="270"/>
      <c r="C4" s="270"/>
      <c r="D4" s="270"/>
      <c r="E4" s="270"/>
      <c r="F4" s="270"/>
      <c r="G4" s="270"/>
      <c r="H4" s="270"/>
      <c r="I4" s="270"/>
      <c r="J4" s="270"/>
      <c r="K4" s="270"/>
      <c r="L4" s="270"/>
      <c r="M4" s="270"/>
      <c r="N4" s="270"/>
      <c r="O4" s="270"/>
    </row>
    <row r="5" spans="1:15" ht="3" customHeight="1">
      <c r="A5" s="86"/>
      <c r="B5" s="86"/>
      <c r="C5" s="86"/>
      <c r="D5" s="86"/>
      <c r="E5" s="86"/>
      <c r="F5" s="86"/>
      <c r="G5" s="86"/>
      <c r="H5" s="86"/>
      <c r="I5" s="86"/>
      <c r="J5" s="86"/>
      <c r="K5" s="86"/>
      <c r="L5" s="86"/>
      <c r="M5" s="86"/>
      <c r="N5" s="86"/>
    </row>
    <row r="6" spans="1:15" ht="90">
      <c r="A6" s="271" t="s">
        <v>36</v>
      </c>
      <c r="B6" s="271"/>
      <c r="C6" s="271"/>
      <c r="D6" s="271"/>
      <c r="E6" s="271"/>
      <c r="F6" s="271"/>
      <c r="G6" s="271"/>
      <c r="H6" s="271"/>
      <c r="I6" s="72" t="s">
        <v>117</v>
      </c>
      <c r="J6" s="411" t="s">
        <v>118</v>
      </c>
      <c r="K6" s="272" t="s">
        <v>1</v>
      </c>
      <c r="L6" s="273"/>
      <c r="M6" s="274"/>
      <c r="N6" s="30" t="s">
        <v>80</v>
      </c>
      <c r="O6" s="411" t="s">
        <v>119</v>
      </c>
    </row>
    <row r="7" spans="1:15">
      <c r="A7" s="281" t="str">
        <f>Generalidades!B11</f>
        <v>- Diseño y/o construcción de herramientas de consolidación y/o cotejo de información del sector extractivo.</v>
      </c>
      <c r="B7" s="281"/>
      <c r="C7" s="281"/>
      <c r="D7" s="281"/>
      <c r="E7" s="281"/>
      <c r="F7" s="281"/>
      <c r="G7" s="281"/>
      <c r="H7" s="281"/>
      <c r="I7" s="282" t="e">
        <f>Generalidades!#REF!</f>
        <v>#REF!</v>
      </c>
      <c r="J7" s="283"/>
      <c r="K7" s="284"/>
      <c r="L7" s="285"/>
      <c r="M7" s="286"/>
      <c r="N7" s="293">
        <v>11</v>
      </c>
      <c r="O7" s="275" t="e">
        <f>I7*(N7/J7)</f>
        <v>#REF!</v>
      </c>
    </row>
    <row r="8" spans="1:15" ht="26.25" customHeight="1">
      <c r="A8" s="281" t="str">
        <f>Generalidades!B12</f>
        <v>- Integración de información para el reporte y análisis en Entidades del Estado, como bodegas de datos o sistemas de inteligencia de negocios.</v>
      </c>
      <c r="B8" s="281"/>
      <c r="C8" s="281"/>
      <c r="D8" s="281"/>
      <c r="E8" s="281"/>
      <c r="F8" s="281"/>
      <c r="G8" s="281"/>
      <c r="H8" s="281"/>
      <c r="I8" s="282"/>
      <c r="J8" s="283"/>
      <c r="K8" s="287"/>
      <c r="L8" s="288"/>
      <c r="M8" s="289"/>
      <c r="N8" s="294"/>
      <c r="O8" s="276"/>
    </row>
    <row r="9" spans="1:15" ht="14.25" customHeight="1">
      <c r="A9" s="281" t="str">
        <f>Generalidades!B13</f>
        <v>- Actividades como administrador independiente en el marco de la iniciativa EITI en Colombia o a nivel internacional.</v>
      </c>
      <c r="B9" s="281"/>
      <c r="C9" s="281"/>
      <c r="D9" s="281"/>
      <c r="E9" s="281"/>
      <c r="F9" s="281"/>
      <c r="G9" s="281"/>
      <c r="H9" s="281"/>
      <c r="I9" s="282"/>
      <c r="J9" s="283"/>
      <c r="K9" s="287"/>
      <c r="L9" s="288"/>
      <c r="M9" s="289"/>
      <c r="N9" s="294"/>
      <c r="O9" s="276"/>
    </row>
    <row r="10" spans="1:15" ht="14.25" customHeight="1">
      <c r="A10" s="281" t="str">
        <f>Generalidades!B14</f>
        <v>- Proyectos de Transparencia[1].</v>
      </c>
      <c r="B10" s="281"/>
      <c r="C10" s="281"/>
      <c r="D10" s="281"/>
      <c r="E10" s="281"/>
      <c r="F10" s="281"/>
      <c r="G10" s="281"/>
      <c r="H10" s="281"/>
      <c r="I10" s="282"/>
      <c r="J10" s="283"/>
      <c r="K10" s="287"/>
      <c r="L10" s="288"/>
      <c r="M10" s="289"/>
      <c r="N10" s="294"/>
      <c r="O10" s="276"/>
    </row>
    <row r="11" spans="1:15" ht="14.25" customHeight="1">
      <c r="A11" s="281" t="str">
        <f>Generalidades!B15</f>
        <v>- implementación de iniciativas EITI.</v>
      </c>
      <c r="B11" s="281"/>
      <c r="C11" s="281"/>
      <c r="D11" s="281"/>
      <c r="E11" s="281"/>
      <c r="F11" s="281"/>
      <c r="G11" s="281"/>
      <c r="H11" s="281"/>
      <c r="I11" s="282"/>
      <c r="J11" s="283"/>
      <c r="K11" s="287"/>
      <c r="L11" s="288"/>
      <c r="M11" s="289"/>
      <c r="N11" s="294"/>
      <c r="O11" s="276"/>
    </row>
    <row r="12" spans="1:15" ht="14.25" customHeight="1">
      <c r="A12" s="281" t="str">
        <f>Generalidades!B16</f>
        <v>-  Análisis de procesos de acceso a la información.</v>
      </c>
      <c r="B12" s="281"/>
      <c r="C12" s="281"/>
      <c r="D12" s="281"/>
      <c r="E12" s="281"/>
      <c r="F12" s="281"/>
      <c r="G12" s="281"/>
      <c r="H12" s="281"/>
      <c r="I12" s="282"/>
      <c r="J12" s="283"/>
      <c r="K12" s="287"/>
      <c r="L12" s="288"/>
      <c r="M12" s="289"/>
      <c r="N12" s="294"/>
      <c r="O12" s="276"/>
    </row>
    <row r="13" spans="1:15" ht="14.25" customHeight="1">
      <c r="A13" s="281" t="str">
        <f>Generalidades!B17</f>
        <v>-  Minería de datos, o Análisis de datos”, o “análisis de datos contables”</v>
      </c>
      <c r="B13" s="281"/>
      <c r="C13" s="281"/>
      <c r="D13" s="281"/>
      <c r="E13" s="281"/>
      <c r="F13" s="281"/>
      <c r="G13" s="281"/>
      <c r="H13" s="281"/>
      <c r="I13" s="282"/>
      <c r="J13" s="283"/>
      <c r="K13" s="287"/>
      <c r="L13" s="288"/>
      <c r="M13" s="289"/>
      <c r="N13" s="294"/>
      <c r="O13" s="276"/>
    </row>
    <row r="14" spans="1:15" ht="15.75" customHeight="1">
      <c r="A14" s="281" t="str">
        <f>Generalidades!B18</f>
        <v>-  “Consultorías y/o estudios relacionados con GRI (Global Reportan Iniciativa)”</v>
      </c>
      <c r="B14" s="281"/>
      <c r="C14" s="281"/>
      <c r="D14" s="281"/>
      <c r="E14" s="281"/>
      <c r="F14" s="281"/>
      <c r="G14" s="281"/>
      <c r="H14" s="281"/>
      <c r="I14" s="282"/>
      <c r="J14" s="283"/>
      <c r="K14" s="290"/>
      <c r="L14" s="291"/>
      <c r="M14" s="292"/>
      <c r="N14" s="295"/>
      <c r="O14" s="277"/>
    </row>
    <row r="15" spans="1:15" ht="53.25" customHeight="1">
      <c r="A15" s="413" t="str">
        <f>Generalidades!B19</f>
        <v>[1] Se entenderá por transparencia los lineamientos y recomendaciones desarrollados por organizaciones internacionales de cooperación estatal como la Organización de Estados Americanos OEA y la Organización para la Cooperación y el Desarrollo Económico OECD, y de organizaciones de la sociedad civil como Transparencia Internacional y Transparencia por Colombia; en temas como anticorrupción, lavado de activos, financiación del terrorismo y buenas prácticas empresariales.</v>
      </c>
      <c r="B15" s="413"/>
      <c r="C15" s="413"/>
      <c r="D15" s="413"/>
      <c r="E15" s="413"/>
      <c r="F15" s="413"/>
      <c r="G15" s="413"/>
      <c r="H15" s="413"/>
      <c r="I15" s="106"/>
      <c r="J15" s="106"/>
      <c r="K15" s="106"/>
      <c r="L15" s="106"/>
      <c r="M15" s="106"/>
      <c r="N15" s="412"/>
      <c r="O15" s="106"/>
    </row>
    <row r="16" spans="1:15" ht="15.75" customHeight="1">
      <c r="A16" s="296" t="s">
        <v>83</v>
      </c>
      <c r="B16" s="296"/>
      <c r="C16" s="296"/>
      <c r="D16" s="296"/>
      <c r="E16" s="296"/>
      <c r="F16" s="296"/>
      <c r="G16" s="296"/>
      <c r="H16" s="296"/>
      <c r="I16" s="296"/>
      <c r="J16" s="296"/>
      <c r="K16" s="297"/>
      <c r="L16" s="297"/>
      <c r="M16" s="88"/>
      <c r="N16" s="88"/>
    </row>
    <row r="17" spans="1:15" ht="18.75" customHeight="1">
      <c r="A17" s="298" t="s">
        <v>84</v>
      </c>
      <c r="B17" s="298"/>
      <c r="C17" s="298"/>
      <c r="D17" s="298"/>
      <c r="E17" s="298"/>
      <c r="F17" s="298"/>
      <c r="G17" s="298"/>
      <c r="H17" s="298"/>
      <c r="I17" s="89"/>
      <c r="J17" s="299"/>
      <c r="K17" s="299"/>
      <c r="L17" s="299"/>
      <c r="M17" s="90"/>
      <c r="N17" s="90"/>
    </row>
    <row r="18" spans="1:15" ht="15" customHeight="1">
      <c r="A18" s="86"/>
      <c r="B18" s="86"/>
      <c r="C18" s="86"/>
      <c r="D18" s="86"/>
      <c r="E18" s="86"/>
      <c r="F18" s="86"/>
      <c r="G18" s="86"/>
      <c r="H18" s="86"/>
      <c r="I18" s="86"/>
      <c r="J18" s="86"/>
      <c r="K18" s="86"/>
      <c r="L18" s="86"/>
      <c r="M18" s="86"/>
      <c r="N18" s="86"/>
    </row>
    <row r="19" spans="1:15" s="3" customFormat="1" ht="38.25" customHeight="1">
      <c r="A19" s="278" t="s">
        <v>1</v>
      </c>
      <c r="B19" s="240" t="s">
        <v>6</v>
      </c>
      <c r="C19" s="324" t="s">
        <v>3</v>
      </c>
      <c r="D19" s="324" t="s">
        <v>113</v>
      </c>
      <c r="E19" s="300" t="s">
        <v>40</v>
      </c>
      <c r="F19" s="278" t="s">
        <v>41</v>
      </c>
      <c r="G19" s="279" t="s">
        <v>42</v>
      </c>
      <c r="H19" s="280"/>
      <c r="I19" s="279" t="s">
        <v>43</v>
      </c>
      <c r="J19" s="280"/>
      <c r="K19" s="278" t="s">
        <v>81</v>
      </c>
      <c r="L19" s="300" t="s">
        <v>26</v>
      </c>
      <c r="M19" s="318" t="s">
        <v>44</v>
      </c>
      <c r="N19" s="319"/>
      <c r="O19" s="320"/>
    </row>
    <row r="20" spans="1:15" s="3" customFormat="1" ht="84.75" customHeight="1">
      <c r="A20" s="278"/>
      <c r="B20" s="240"/>
      <c r="C20" s="325"/>
      <c r="D20" s="325"/>
      <c r="E20" s="301"/>
      <c r="F20" s="278"/>
      <c r="G20" s="71" t="s">
        <v>45</v>
      </c>
      <c r="H20" s="71" t="s">
        <v>46</v>
      </c>
      <c r="I20" s="4" t="s">
        <v>18</v>
      </c>
      <c r="J20" s="4" t="s">
        <v>5</v>
      </c>
      <c r="K20" s="278"/>
      <c r="L20" s="301"/>
      <c r="M20" s="321"/>
      <c r="N20" s="322"/>
      <c r="O20" s="323"/>
    </row>
    <row r="21" spans="1:15" s="3" customFormat="1" ht="54.75" customHeight="1">
      <c r="A21" s="356"/>
      <c r="B21" s="311">
        <v>1</v>
      </c>
      <c r="C21" s="74"/>
      <c r="D21" s="96"/>
      <c r="E21" s="97" t="s">
        <v>7</v>
      </c>
      <c r="F21" s="97">
        <v>1</v>
      </c>
      <c r="G21" s="97" t="s">
        <v>7</v>
      </c>
      <c r="H21" s="108" t="s">
        <v>93</v>
      </c>
      <c r="I21" s="99" t="s">
        <v>114</v>
      </c>
      <c r="J21" s="99" t="s">
        <v>114</v>
      </c>
      <c r="K21" s="77" t="e">
        <f>(J21-I21)/30</f>
        <v>#VALUE!</v>
      </c>
      <c r="L21" s="83" t="s">
        <v>8</v>
      </c>
      <c r="M21" s="302" t="s">
        <v>115</v>
      </c>
      <c r="N21" s="303"/>
      <c r="O21" s="304"/>
    </row>
    <row r="22" spans="1:15" s="3" customFormat="1" ht="19.5" customHeight="1">
      <c r="A22" s="357"/>
      <c r="B22" s="312"/>
      <c r="C22" s="305" t="s">
        <v>49</v>
      </c>
      <c r="D22" s="306"/>
      <c r="E22" s="306"/>
      <c r="F22" s="306"/>
      <c r="G22" s="306"/>
      <c r="H22" s="306"/>
      <c r="I22" s="306"/>
      <c r="J22" s="306"/>
      <c r="K22" s="306"/>
      <c r="L22" s="306"/>
      <c r="M22" s="306"/>
      <c r="N22" s="306"/>
      <c r="O22" s="307"/>
    </row>
    <row r="23" spans="1:15" s="3" customFormat="1" ht="17.25" customHeight="1">
      <c r="A23" s="357"/>
      <c r="B23" s="313"/>
      <c r="C23" s="308"/>
      <c r="D23" s="309"/>
      <c r="E23" s="309"/>
      <c r="F23" s="309"/>
      <c r="G23" s="309"/>
      <c r="H23" s="309"/>
      <c r="I23" s="309"/>
      <c r="J23" s="309"/>
      <c r="K23" s="309"/>
      <c r="L23" s="309"/>
      <c r="M23" s="309"/>
      <c r="N23" s="309"/>
      <c r="O23" s="310"/>
    </row>
    <row r="24" spans="1:15" s="3" customFormat="1" ht="52.5" customHeight="1">
      <c r="A24" s="357"/>
      <c r="B24" s="311">
        <v>2</v>
      </c>
      <c r="C24" s="74"/>
      <c r="D24" s="82"/>
      <c r="E24" s="75"/>
      <c r="F24" s="91"/>
      <c r="G24" s="75"/>
      <c r="H24" s="75"/>
      <c r="I24" s="76"/>
      <c r="J24" s="76"/>
      <c r="K24" s="77">
        <f>(J24-I24)/30</f>
        <v>0</v>
      </c>
      <c r="L24" s="83" t="s">
        <v>8</v>
      </c>
      <c r="M24" s="314"/>
      <c r="N24" s="315"/>
      <c r="O24" s="316"/>
    </row>
    <row r="25" spans="1:15" s="3" customFormat="1" ht="15.75" customHeight="1">
      <c r="A25" s="357"/>
      <c r="B25" s="312"/>
      <c r="C25" s="305" t="s">
        <v>49</v>
      </c>
      <c r="D25" s="306"/>
      <c r="E25" s="306"/>
      <c r="F25" s="306"/>
      <c r="G25" s="306"/>
      <c r="H25" s="306"/>
      <c r="I25" s="306"/>
      <c r="J25" s="306"/>
      <c r="K25" s="306"/>
      <c r="L25" s="306"/>
      <c r="M25" s="306"/>
      <c r="N25" s="306"/>
      <c r="O25" s="307"/>
    </row>
    <row r="26" spans="1:15" s="3" customFormat="1" ht="26.25" customHeight="1">
      <c r="A26" s="357"/>
      <c r="B26" s="313"/>
      <c r="C26" s="317"/>
      <c r="D26" s="309"/>
      <c r="E26" s="309"/>
      <c r="F26" s="309"/>
      <c r="G26" s="309"/>
      <c r="H26" s="309"/>
      <c r="I26" s="309"/>
      <c r="J26" s="309"/>
      <c r="K26" s="309"/>
      <c r="L26" s="309"/>
      <c r="M26" s="309"/>
      <c r="N26" s="309"/>
      <c r="O26" s="310"/>
    </row>
    <row r="27" spans="1:15" s="3" customFormat="1" ht="41.25" customHeight="1">
      <c r="A27" s="357"/>
      <c r="B27" s="311">
        <v>3</v>
      </c>
      <c r="C27" s="78"/>
      <c r="D27" s="84"/>
      <c r="E27" s="92"/>
      <c r="F27" s="91"/>
      <c r="G27" s="92"/>
      <c r="H27" s="93"/>
      <c r="I27" s="79"/>
      <c r="J27" s="79"/>
      <c r="K27" s="77">
        <f>(J27-I27)/30</f>
        <v>0</v>
      </c>
      <c r="L27" s="80" t="s">
        <v>8</v>
      </c>
      <c r="M27" s="333"/>
      <c r="N27" s="334"/>
      <c r="O27" s="335"/>
    </row>
    <row r="28" spans="1:15" s="3" customFormat="1" ht="15.75" customHeight="1">
      <c r="A28" s="357"/>
      <c r="B28" s="312"/>
      <c r="C28" s="326" t="s">
        <v>49</v>
      </c>
      <c r="D28" s="327"/>
      <c r="E28" s="327"/>
      <c r="F28" s="327"/>
      <c r="G28" s="327"/>
      <c r="H28" s="327"/>
      <c r="I28" s="327"/>
      <c r="J28" s="327"/>
      <c r="K28" s="327"/>
      <c r="L28" s="327"/>
      <c r="M28" s="327"/>
      <c r="N28" s="327"/>
      <c r="O28" s="328"/>
    </row>
    <row r="29" spans="1:15" s="3" customFormat="1" ht="31.5" customHeight="1">
      <c r="A29" s="357"/>
      <c r="B29" s="313"/>
      <c r="C29" s="329"/>
      <c r="D29" s="330"/>
      <c r="E29" s="330"/>
      <c r="F29" s="330"/>
      <c r="G29" s="330"/>
      <c r="H29" s="330"/>
      <c r="I29" s="330"/>
      <c r="J29" s="330"/>
      <c r="K29" s="330"/>
      <c r="L29" s="330"/>
      <c r="M29" s="330"/>
      <c r="N29" s="330"/>
      <c r="O29" s="331"/>
    </row>
    <row r="30" spans="1:15" s="3" customFormat="1" ht="54.75" customHeight="1">
      <c r="A30" s="357"/>
      <c r="B30" s="311">
        <v>4</v>
      </c>
      <c r="C30" s="78"/>
      <c r="D30" s="84"/>
      <c r="E30" s="92"/>
      <c r="F30" s="94"/>
      <c r="G30" s="92"/>
      <c r="H30" s="94"/>
      <c r="I30" s="79"/>
      <c r="J30" s="79"/>
      <c r="K30" s="77">
        <f>(J30-I30)/30</f>
        <v>0</v>
      </c>
      <c r="L30" s="80" t="s">
        <v>8</v>
      </c>
      <c r="M30" s="314"/>
      <c r="N30" s="315"/>
      <c r="O30" s="316"/>
    </row>
    <row r="31" spans="1:15" s="3" customFormat="1" ht="15.75" customHeight="1">
      <c r="A31" s="357"/>
      <c r="B31" s="312"/>
      <c r="C31" s="326" t="s">
        <v>49</v>
      </c>
      <c r="D31" s="327"/>
      <c r="E31" s="327"/>
      <c r="F31" s="327"/>
      <c r="G31" s="327"/>
      <c r="H31" s="327"/>
      <c r="I31" s="327"/>
      <c r="J31" s="327"/>
      <c r="K31" s="327"/>
      <c r="L31" s="327"/>
      <c r="M31" s="327"/>
      <c r="N31" s="327"/>
      <c r="O31" s="328"/>
    </row>
    <row r="32" spans="1:15" s="3" customFormat="1" ht="27.75" customHeight="1">
      <c r="A32" s="357"/>
      <c r="B32" s="312"/>
      <c r="C32" s="329"/>
      <c r="D32" s="330"/>
      <c r="E32" s="330"/>
      <c r="F32" s="330"/>
      <c r="G32" s="330"/>
      <c r="H32" s="330"/>
      <c r="I32" s="330"/>
      <c r="J32" s="330"/>
      <c r="K32" s="330"/>
      <c r="L32" s="330"/>
      <c r="M32" s="330"/>
      <c r="N32" s="330"/>
      <c r="O32" s="331"/>
    </row>
    <row r="33" spans="1:15" s="3" customFormat="1" ht="46.5" customHeight="1">
      <c r="A33" s="357"/>
      <c r="B33" s="332">
        <v>5</v>
      </c>
      <c r="C33" s="78"/>
      <c r="D33" s="84"/>
      <c r="E33" s="92"/>
      <c r="F33" s="94"/>
      <c r="G33" s="92"/>
      <c r="H33" s="92"/>
      <c r="I33" s="79"/>
      <c r="J33" s="79"/>
      <c r="K33" s="77">
        <f>(J33-I33)/30</f>
        <v>0</v>
      </c>
      <c r="L33" s="80" t="s">
        <v>8</v>
      </c>
      <c r="M33" s="314"/>
      <c r="N33" s="315"/>
      <c r="O33" s="316"/>
    </row>
    <row r="34" spans="1:15" s="3" customFormat="1" ht="15.75" customHeight="1">
      <c r="A34" s="357"/>
      <c r="B34" s="332"/>
      <c r="C34" s="326" t="s">
        <v>49</v>
      </c>
      <c r="D34" s="327"/>
      <c r="E34" s="327"/>
      <c r="F34" s="327"/>
      <c r="G34" s="327"/>
      <c r="H34" s="327"/>
      <c r="I34" s="327"/>
      <c r="J34" s="327"/>
      <c r="K34" s="327"/>
      <c r="L34" s="327"/>
      <c r="M34" s="327"/>
      <c r="N34" s="327"/>
      <c r="O34" s="328"/>
    </row>
    <row r="35" spans="1:15" s="3" customFormat="1" ht="27.75" customHeight="1">
      <c r="A35" s="357"/>
      <c r="B35" s="332"/>
      <c r="C35" s="329"/>
      <c r="D35" s="330"/>
      <c r="E35" s="330"/>
      <c r="F35" s="330"/>
      <c r="G35" s="330"/>
      <c r="H35" s="330"/>
      <c r="I35" s="330"/>
      <c r="J35" s="330"/>
      <c r="K35" s="330"/>
      <c r="L35" s="330"/>
      <c r="M35" s="330"/>
      <c r="N35" s="330"/>
      <c r="O35" s="331"/>
    </row>
    <row r="36" spans="1:15" s="3" customFormat="1" ht="57.75" customHeight="1">
      <c r="A36" s="357"/>
      <c r="B36" s="311">
        <v>6</v>
      </c>
      <c r="C36" s="95"/>
      <c r="D36" s="96"/>
      <c r="E36" s="97"/>
      <c r="F36" s="98"/>
      <c r="G36" s="97"/>
      <c r="H36" s="97"/>
      <c r="I36" s="99"/>
      <c r="J36" s="99"/>
      <c r="K36" s="100">
        <f>(J36-I36)/30</f>
        <v>0</v>
      </c>
      <c r="L36" s="85" t="s">
        <v>94</v>
      </c>
      <c r="M36" s="302"/>
      <c r="N36" s="303"/>
      <c r="O36" s="304"/>
    </row>
    <row r="37" spans="1:15" s="3" customFormat="1" ht="15.75" customHeight="1">
      <c r="A37" s="357"/>
      <c r="B37" s="312"/>
      <c r="C37" s="305" t="s">
        <v>49</v>
      </c>
      <c r="D37" s="306"/>
      <c r="E37" s="306"/>
      <c r="F37" s="306"/>
      <c r="G37" s="306"/>
      <c r="H37" s="306"/>
      <c r="I37" s="306"/>
      <c r="J37" s="306"/>
      <c r="K37" s="306"/>
      <c r="L37" s="306"/>
      <c r="M37" s="306"/>
      <c r="N37" s="306"/>
      <c r="O37" s="307"/>
    </row>
    <row r="38" spans="1:15" s="3" customFormat="1" ht="12.75" customHeight="1">
      <c r="A38" s="357"/>
      <c r="B38" s="313"/>
      <c r="C38" s="359"/>
      <c r="D38" s="360"/>
      <c r="E38" s="360"/>
      <c r="F38" s="360"/>
      <c r="G38" s="360"/>
      <c r="H38" s="360"/>
      <c r="I38" s="360"/>
      <c r="J38" s="360"/>
      <c r="K38" s="360"/>
      <c r="L38" s="360"/>
      <c r="M38" s="360"/>
      <c r="N38" s="360"/>
      <c r="O38" s="361"/>
    </row>
    <row r="39" spans="1:15" s="3" customFormat="1" ht="44.25" customHeight="1">
      <c r="A39" s="357"/>
      <c r="B39" s="311">
        <v>7</v>
      </c>
      <c r="C39" s="95"/>
      <c r="D39" s="96"/>
      <c r="E39" s="97"/>
      <c r="F39" s="98"/>
      <c r="G39" s="97"/>
      <c r="H39" s="97"/>
      <c r="I39" s="99"/>
      <c r="J39" s="99"/>
      <c r="K39" s="100">
        <f>(J39-I39)/30</f>
        <v>0</v>
      </c>
      <c r="L39" s="85" t="s">
        <v>94</v>
      </c>
      <c r="M39" s="302"/>
      <c r="N39" s="303"/>
      <c r="O39" s="304"/>
    </row>
    <row r="40" spans="1:15" s="3" customFormat="1" ht="12.75" customHeight="1">
      <c r="A40" s="357"/>
      <c r="B40" s="312"/>
      <c r="C40" s="326" t="s">
        <v>49</v>
      </c>
      <c r="D40" s="327"/>
      <c r="E40" s="327"/>
      <c r="F40" s="327"/>
      <c r="G40" s="327"/>
      <c r="H40" s="327"/>
      <c r="I40" s="327"/>
      <c r="J40" s="327"/>
      <c r="K40" s="327"/>
      <c r="L40" s="327"/>
      <c r="M40" s="327"/>
      <c r="N40" s="327"/>
      <c r="O40" s="328"/>
    </row>
    <row r="41" spans="1:15" s="3" customFormat="1" ht="21" customHeight="1">
      <c r="A41" s="357"/>
      <c r="B41" s="313"/>
      <c r="C41" s="359"/>
      <c r="D41" s="360"/>
      <c r="E41" s="360"/>
      <c r="F41" s="360"/>
      <c r="G41" s="360"/>
      <c r="H41" s="360"/>
      <c r="I41" s="360"/>
      <c r="J41" s="360"/>
      <c r="K41" s="360"/>
      <c r="L41" s="360"/>
      <c r="M41" s="360"/>
      <c r="N41" s="360"/>
      <c r="O41" s="361"/>
    </row>
    <row r="42" spans="1:15" s="3" customFormat="1" ht="69" customHeight="1">
      <c r="A42" s="357"/>
      <c r="B42" s="311">
        <v>8</v>
      </c>
      <c r="C42" s="95"/>
      <c r="D42" s="96"/>
      <c r="E42" s="97"/>
      <c r="F42" s="97"/>
      <c r="G42" s="97"/>
      <c r="H42" s="97"/>
      <c r="I42" s="99"/>
      <c r="J42" s="99"/>
      <c r="K42" s="100">
        <f>(J42-I42)/30</f>
        <v>0</v>
      </c>
      <c r="L42" s="85" t="s">
        <v>94</v>
      </c>
      <c r="M42" s="302"/>
      <c r="N42" s="303"/>
      <c r="O42" s="304"/>
    </row>
    <row r="43" spans="1:15" s="3" customFormat="1" ht="19.5" customHeight="1">
      <c r="A43" s="357"/>
      <c r="B43" s="312"/>
      <c r="C43" s="326" t="s">
        <v>49</v>
      </c>
      <c r="D43" s="327"/>
      <c r="E43" s="327"/>
      <c r="F43" s="327"/>
      <c r="G43" s="327"/>
      <c r="H43" s="327"/>
      <c r="I43" s="327"/>
      <c r="J43" s="327"/>
      <c r="K43" s="327"/>
      <c r="L43" s="327"/>
      <c r="M43" s="327"/>
      <c r="N43" s="327"/>
      <c r="O43" s="328"/>
    </row>
    <row r="44" spans="1:15" s="3" customFormat="1" ht="19.5" customHeight="1">
      <c r="A44" s="357"/>
      <c r="B44" s="313"/>
      <c r="C44" s="359"/>
      <c r="D44" s="360"/>
      <c r="E44" s="360"/>
      <c r="F44" s="360"/>
      <c r="G44" s="360"/>
      <c r="H44" s="360"/>
      <c r="I44" s="360"/>
      <c r="J44" s="360"/>
      <c r="K44" s="360"/>
      <c r="L44" s="360"/>
      <c r="M44" s="360"/>
      <c r="N44" s="360"/>
      <c r="O44" s="361"/>
    </row>
    <row r="45" spans="1:15" s="3" customFormat="1" ht="43.5" customHeight="1">
      <c r="A45" s="357"/>
      <c r="B45" s="311">
        <v>9</v>
      </c>
      <c r="C45" s="78"/>
      <c r="D45" s="84"/>
      <c r="E45" s="92"/>
      <c r="F45" s="92"/>
      <c r="G45" s="92"/>
      <c r="H45" s="92"/>
      <c r="I45" s="79"/>
      <c r="J45" s="79"/>
      <c r="K45" s="77"/>
      <c r="L45" s="81" t="s">
        <v>8</v>
      </c>
      <c r="M45" s="314"/>
      <c r="N45" s="315"/>
      <c r="O45" s="316"/>
    </row>
    <row r="46" spans="1:15" s="3" customFormat="1" ht="19.5" customHeight="1">
      <c r="A46" s="357"/>
      <c r="B46" s="312"/>
      <c r="C46" s="326" t="s">
        <v>49</v>
      </c>
      <c r="D46" s="327"/>
      <c r="E46" s="327"/>
      <c r="F46" s="327"/>
      <c r="G46" s="327"/>
      <c r="H46" s="327"/>
      <c r="I46" s="327"/>
      <c r="J46" s="327"/>
      <c r="K46" s="327"/>
      <c r="L46" s="327"/>
      <c r="M46" s="327"/>
      <c r="N46" s="327"/>
      <c r="O46" s="328"/>
    </row>
    <row r="47" spans="1:15" s="3" customFormat="1" ht="12.75">
      <c r="A47" s="357"/>
      <c r="B47" s="313"/>
      <c r="C47" s="329"/>
      <c r="D47" s="330"/>
      <c r="E47" s="330"/>
      <c r="F47" s="330"/>
      <c r="G47" s="330"/>
      <c r="H47" s="330"/>
      <c r="I47" s="330"/>
      <c r="J47" s="330"/>
      <c r="K47" s="330"/>
      <c r="L47" s="330"/>
      <c r="M47" s="330"/>
      <c r="N47" s="330"/>
      <c r="O47" s="331"/>
    </row>
    <row r="48" spans="1:15" s="3" customFormat="1" ht="33" customHeight="1">
      <c r="A48" s="357"/>
      <c r="B48" s="362">
        <v>10</v>
      </c>
      <c r="C48" s="95"/>
      <c r="D48" s="96"/>
      <c r="E48" s="97"/>
      <c r="F48" s="97"/>
      <c r="G48" s="97"/>
      <c r="H48" s="97"/>
      <c r="I48" s="99">
        <v>43252</v>
      </c>
      <c r="J48" s="99">
        <v>43465</v>
      </c>
      <c r="K48" s="100">
        <f>(J48-I48)/30</f>
        <v>7.1</v>
      </c>
      <c r="L48" s="85" t="s">
        <v>94</v>
      </c>
      <c r="M48" s="302" t="s">
        <v>95</v>
      </c>
      <c r="N48" s="303"/>
      <c r="O48" s="304"/>
    </row>
    <row r="49" spans="1:15" s="3" customFormat="1" ht="19.5" customHeight="1">
      <c r="A49" s="357"/>
      <c r="B49" s="363"/>
      <c r="C49" s="305" t="s">
        <v>49</v>
      </c>
      <c r="D49" s="306"/>
      <c r="E49" s="306"/>
      <c r="F49" s="306"/>
      <c r="G49" s="306"/>
      <c r="H49" s="306"/>
      <c r="I49" s="306"/>
      <c r="J49" s="306"/>
      <c r="K49" s="306"/>
      <c r="L49" s="306"/>
      <c r="M49" s="306"/>
      <c r="N49" s="306"/>
      <c r="O49" s="307"/>
    </row>
    <row r="50" spans="1:15" s="3" customFormat="1" ht="27" customHeight="1">
      <c r="A50" s="357"/>
      <c r="B50" s="364"/>
      <c r="C50" s="359"/>
      <c r="D50" s="360"/>
      <c r="E50" s="360"/>
      <c r="F50" s="360"/>
      <c r="G50" s="360"/>
      <c r="H50" s="360"/>
      <c r="I50" s="360"/>
      <c r="J50" s="360"/>
      <c r="K50" s="360"/>
      <c r="L50" s="360"/>
      <c r="M50" s="360"/>
      <c r="N50" s="360"/>
      <c r="O50" s="361"/>
    </row>
    <row r="51" spans="1:15" s="3" customFormat="1" ht="42" customHeight="1">
      <c r="A51" s="357"/>
      <c r="B51" s="311">
        <v>11</v>
      </c>
      <c r="C51" s="95"/>
      <c r="D51" s="96"/>
      <c r="E51" s="97"/>
      <c r="F51" s="97"/>
      <c r="G51" s="97"/>
      <c r="H51" s="97"/>
      <c r="I51" s="99">
        <v>43623</v>
      </c>
      <c r="J51" s="99" t="s">
        <v>96</v>
      </c>
      <c r="K51" s="100"/>
      <c r="L51" s="101" t="s">
        <v>94</v>
      </c>
      <c r="M51" s="302" t="s">
        <v>97</v>
      </c>
      <c r="N51" s="303"/>
      <c r="O51" s="304"/>
    </row>
    <row r="52" spans="1:15" s="3" customFormat="1" ht="13.5" customHeight="1">
      <c r="A52" s="357"/>
      <c r="B52" s="312"/>
      <c r="C52" s="326" t="s">
        <v>49</v>
      </c>
      <c r="D52" s="327"/>
      <c r="E52" s="327"/>
      <c r="F52" s="327"/>
      <c r="G52" s="327"/>
      <c r="H52" s="327"/>
      <c r="I52" s="327"/>
      <c r="J52" s="327"/>
      <c r="K52" s="327"/>
      <c r="L52" s="327"/>
      <c r="M52" s="327"/>
      <c r="N52" s="327"/>
      <c r="O52" s="328"/>
    </row>
    <row r="53" spans="1:15" s="3" customFormat="1" ht="30.75" customHeight="1">
      <c r="A53" s="357"/>
      <c r="B53" s="313"/>
      <c r="C53" s="359"/>
      <c r="D53" s="360"/>
      <c r="E53" s="360"/>
      <c r="F53" s="360"/>
      <c r="G53" s="360"/>
      <c r="H53" s="360"/>
      <c r="I53" s="360"/>
      <c r="J53" s="360"/>
      <c r="K53" s="360"/>
      <c r="L53" s="360"/>
      <c r="M53" s="360"/>
      <c r="N53" s="360"/>
      <c r="O53" s="361"/>
    </row>
    <row r="54" spans="1:15" s="3" customFormat="1" ht="12.75">
      <c r="A54" s="357"/>
      <c r="B54" s="102"/>
      <c r="C54" s="336" t="s">
        <v>50</v>
      </c>
      <c r="D54" s="337"/>
      <c r="E54" s="337"/>
      <c r="F54" s="338"/>
      <c r="G54" s="338"/>
      <c r="H54" s="338"/>
      <c r="I54" s="338"/>
      <c r="J54" s="338"/>
      <c r="K54" s="339" t="e">
        <f>SUM(K21:K53)</f>
        <v>#VALUE!</v>
      </c>
      <c r="L54" s="339"/>
      <c r="M54" s="340"/>
      <c r="N54" s="341"/>
      <c r="O54" s="342"/>
    </row>
    <row r="55" spans="1:15" s="3" customFormat="1" ht="12.75" customHeight="1">
      <c r="A55" s="357"/>
      <c r="B55" s="343"/>
      <c r="C55" s="346" t="s">
        <v>51</v>
      </c>
      <c r="D55" s="346"/>
      <c r="E55" s="346"/>
      <c r="F55" s="347" t="s">
        <v>52</v>
      </c>
      <c r="G55" s="347"/>
      <c r="H55" s="347"/>
      <c r="I55" s="348" t="s">
        <v>53</v>
      </c>
      <c r="J55" s="349"/>
      <c r="K55" s="349"/>
      <c r="L55" s="349"/>
      <c r="M55" s="349"/>
      <c r="N55" s="349"/>
      <c r="O55" s="350"/>
    </row>
    <row r="56" spans="1:15" s="3" customFormat="1" ht="12.75" customHeight="1">
      <c r="A56" s="357"/>
      <c r="B56" s="344"/>
      <c r="C56" s="351" t="s">
        <v>54</v>
      </c>
      <c r="D56" s="351"/>
      <c r="E56" s="351"/>
      <c r="F56" s="352" t="s">
        <v>7</v>
      </c>
      <c r="G56" s="352"/>
      <c r="H56" s="352"/>
      <c r="I56" s="353" t="s">
        <v>55</v>
      </c>
      <c r="J56" s="354"/>
      <c r="K56" s="354"/>
      <c r="L56" s="354"/>
      <c r="M56" s="354"/>
      <c r="N56" s="354"/>
      <c r="O56" s="355"/>
    </row>
    <row r="57" spans="1:15" s="3" customFormat="1" ht="12.75" customHeight="1">
      <c r="A57" s="358"/>
      <c r="B57" s="345"/>
      <c r="C57" s="351" t="s">
        <v>56</v>
      </c>
      <c r="D57" s="351"/>
      <c r="E57" s="351"/>
      <c r="F57" s="352" t="s">
        <v>7</v>
      </c>
      <c r="G57" s="352"/>
      <c r="H57" s="352"/>
      <c r="I57" s="353" t="s">
        <v>55</v>
      </c>
      <c r="J57" s="354"/>
      <c r="K57" s="354"/>
      <c r="L57" s="354"/>
      <c r="M57" s="354"/>
      <c r="N57" s="354"/>
      <c r="O57" s="355"/>
    </row>
    <row r="58" spans="1:15" ht="15" customHeight="1">
      <c r="A58" s="103"/>
      <c r="B58" s="103"/>
      <c r="C58" s="103"/>
      <c r="D58" s="103"/>
      <c r="E58" s="103"/>
      <c r="F58" s="103"/>
      <c r="G58" s="103"/>
      <c r="H58" s="103"/>
      <c r="I58" s="103"/>
      <c r="J58" s="103"/>
      <c r="K58" s="103"/>
      <c r="L58" s="90"/>
      <c r="M58" s="90"/>
      <c r="N58" s="90"/>
    </row>
    <row r="59" spans="1:15" ht="36" customHeight="1">
      <c r="A59" s="128" t="str">
        <f>Generalidades!B23</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59" s="128"/>
      <c r="C59" s="128"/>
      <c r="D59" s="128"/>
      <c r="E59" s="128"/>
      <c r="F59" s="128"/>
      <c r="G59" s="128"/>
      <c r="H59" s="128"/>
      <c r="I59" s="128"/>
      <c r="J59" s="128"/>
      <c r="K59" s="128"/>
      <c r="L59" s="128"/>
      <c r="M59" s="128"/>
      <c r="N59" s="128"/>
      <c r="O59" s="128"/>
    </row>
    <row r="60" spans="1:15">
      <c r="A60" s="104"/>
      <c r="B60" s="104"/>
      <c r="C60" s="104"/>
      <c r="D60" s="104"/>
      <c r="E60" s="104"/>
      <c r="F60" s="104"/>
      <c r="G60" s="104"/>
      <c r="H60" s="104"/>
      <c r="I60" s="104"/>
      <c r="J60" s="104"/>
      <c r="K60" s="104"/>
      <c r="L60" s="104"/>
      <c r="M60" s="104"/>
      <c r="N60" s="104"/>
    </row>
  </sheetData>
  <mergeCells count="93">
    <mergeCell ref="B51:B53"/>
    <mergeCell ref="M51:O51"/>
    <mergeCell ref="C52:O52"/>
    <mergeCell ref="C53:O53"/>
    <mergeCell ref="A15:H15"/>
    <mergeCell ref="M45:O45"/>
    <mergeCell ref="C46:O46"/>
    <mergeCell ref="C47:O47"/>
    <mergeCell ref="B48:B50"/>
    <mergeCell ref="M48:O48"/>
    <mergeCell ref="C49:O49"/>
    <mergeCell ref="C50:O50"/>
    <mergeCell ref="B36:B38"/>
    <mergeCell ref="B39:B41"/>
    <mergeCell ref="C57:E57"/>
    <mergeCell ref="F57:H57"/>
    <mergeCell ref="C38:O38"/>
    <mergeCell ref="M39:O39"/>
    <mergeCell ref="C40:O40"/>
    <mergeCell ref="C41:O41"/>
    <mergeCell ref="C37:O37"/>
    <mergeCell ref="M36:O36"/>
    <mergeCell ref="I57:O57"/>
    <mergeCell ref="B42:B44"/>
    <mergeCell ref="M42:O42"/>
    <mergeCell ref="C43:O43"/>
    <mergeCell ref="C44:O44"/>
    <mergeCell ref="B45:B47"/>
    <mergeCell ref="A59:O59"/>
    <mergeCell ref="C54:J54"/>
    <mergeCell ref="K54:L54"/>
    <mergeCell ref="M54:O54"/>
    <mergeCell ref="B55:B57"/>
    <mergeCell ref="C55:E55"/>
    <mergeCell ref="F55:H55"/>
    <mergeCell ref="I55:O55"/>
    <mergeCell ref="C56:E56"/>
    <mergeCell ref="F56:H56"/>
    <mergeCell ref="I56:O56"/>
    <mergeCell ref="A21:A57"/>
    <mergeCell ref="B21:B23"/>
    <mergeCell ref="C29:O29"/>
    <mergeCell ref="M30:O30"/>
    <mergeCell ref="M33:O33"/>
    <mergeCell ref="C34:O34"/>
    <mergeCell ref="C35:O35"/>
    <mergeCell ref="C32:O32"/>
    <mergeCell ref="B27:B29"/>
    <mergeCell ref="B30:B32"/>
    <mergeCell ref="B33:B35"/>
    <mergeCell ref="C31:O31"/>
    <mergeCell ref="M27:O27"/>
    <mergeCell ref="C28:O28"/>
    <mergeCell ref="L19:L20"/>
    <mergeCell ref="M21:O21"/>
    <mergeCell ref="C22:O22"/>
    <mergeCell ref="C23:O23"/>
    <mergeCell ref="B24:B26"/>
    <mergeCell ref="M24:O24"/>
    <mergeCell ref="C25:O25"/>
    <mergeCell ref="C26:O26"/>
    <mergeCell ref="M19:O20"/>
    <mergeCell ref="B19:B20"/>
    <mergeCell ref="C19:C20"/>
    <mergeCell ref="D19:D20"/>
    <mergeCell ref="E19:E20"/>
    <mergeCell ref="A13:H13"/>
    <mergeCell ref="A14:H14"/>
    <mergeCell ref="A16:L16"/>
    <mergeCell ref="A17:H17"/>
    <mergeCell ref="J17:L17"/>
    <mergeCell ref="O7:O14"/>
    <mergeCell ref="F19:F20"/>
    <mergeCell ref="G19:H19"/>
    <mergeCell ref="I19:J19"/>
    <mergeCell ref="K19:K20"/>
    <mergeCell ref="A7:H7"/>
    <mergeCell ref="I7:I14"/>
    <mergeCell ref="J7:J14"/>
    <mergeCell ref="K7:M14"/>
    <mergeCell ref="N7:N14"/>
    <mergeCell ref="A8:H8"/>
    <mergeCell ref="A9:H9"/>
    <mergeCell ref="A10:H10"/>
    <mergeCell ref="A12:H12"/>
    <mergeCell ref="A11:H11"/>
    <mergeCell ref="A19:A20"/>
    <mergeCell ref="A1:O1"/>
    <mergeCell ref="A2:O2"/>
    <mergeCell ref="A3:O3"/>
    <mergeCell ref="A4:O4"/>
    <mergeCell ref="A6:H6"/>
    <mergeCell ref="K6:M6"/>
  </mergeCells>
  <pageMargins left="0.84" right="0.25" top="0.75" bottom="0.75" header="0.3" footer="0.3"/>
  <pageSetup scale="63" orientation="landscape" horizontalDpi="4294967294" verticalDpi="4294967294" r:id="rId1"/>
  <headerFooter>
    <oddHeader>&amp;LCM-04-2019&amp;REvaluación Técnica Calificación</oddHeader>
    <oddFooter>&amp;L&amp;A&amp;RPág.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1"/>
  <dimension ref="A1:O50"/>
  <sheetViews>
    <sheetView view="pageBreakPreview" topLeftCell="A30" zoomScale="77" zoomScaleNormal="100" zoomScaleSheetLayoutView="77" workbookViewId="0">
      <selection activeCell="K48" sqref="K48"/>
    </sheetView>
  </sheetViews>
  <sheetFormatPr baseColWidth="10" defaultRowHeight="14.25"/>
  <cols>
    <col min="1" max="1" width="8.28515625" style="1" customWidth="1"/>
    <col min="2" max="2" width="5" style="1" customWidth="1"/>
    <col min="3" max="3" width="20.5703125" style="1" customWidth="1"/>
    <col min="4" max="4" width="24.5703125" style="10" customWidth="1"/>
    <col min="5" max="5" width="10.140625" style="1" customWidth="1"/>
    <col min="6" max="6" width="10.85546875" style="1" customWidth="1"/>
    <col min="7" max="8" width="10.42578125" style="1" customWidth="1"/>
    <col min="9" max="9" width="13.85546875" style="1" customWidth="1"/>
    <col min="10" max="10" width="12.42578125" style="1" customWidth="1"/>
    <col min="11" max="11" width="6.85546875" style="1" customWidth="1"/>
    <col min="12" max="14" width="14.28515625" style="1" customWidth="1"/>
    <col min="15" max="15" width="24.140625" style="1" customWidth="1"/>
    <col min="16" max="16384" width="11.42578125" style="1"/>
  </cols>
  <sheetData>
    <row r="1" spans="1:15" ht="15">
      <c r="A1" s="118" t="str">
        <f>Generalidades!B1</f>
        <v>MINISTERIO DE MINAS Y ENERGÍA</v>
      </c>
      <c r="B1" s="118"/>
      <c r="C1" s="118"/>
      <c r="D1" s="118"/>
      <c r="E1" s="118"/>
      <c r="F1" s="118"/>
      <c r="G1" s="118"/>
      <c r="H1" s="118"/>
      <c r="I1" s="118"/>
      <c r="J1" s="118"/>
      <c r="K1" s="118"/>
      <c r="L1" s="118"/>
      <c r="M1" s="118"/>
      <c r="N1" s="118"/>
      <c r="O1" s="118"/>
    </row>
    <row r="2" spans="1:15" ht="15">
      <c r="A2" s="118" t="str">
        <f>Generalidades!B2</f>
        <v xml:space="preserve">CONCURSO DE MERITOS </v>
      </c>
      <c r="B2" s="118"/>
      <c r="C2" s="118"/>
      <c r="D2" s="118"/>
      <c r="E2" s="118"/>
      <c r="F2" s="118"/>
      <c r="G2" s="118"/>
      <c r="H2" s="118"/>
      <c r="I2" s="118"/>
      <c r="J2" s="118"/>
      <c r="K2" s="118"/>
      <c r="L2" s="118"/>
      <c r="M2" s="118"/>
      <c r="N2" s="118"/>
      <c r="O2" s="118"/>
    </row>
    <row r="3" spans="1:15" ht="15">
      <c r="A3" s="118" t="str">
        <f>Generalidades!B4</f>
        <v>ANEXO.  EXPERIENCIA ESPECÍFICA ADICIONAL DEL PROPONENTE (CALIFICABLE)</v>
      </c>
      <c r="B3" s="118"/>
      <c r="C3" s="118"/>
      <c r="D3" s="118"/>
      <c r="E3" s="118"/>
      <c r="F3" s="118"/>
      <c r="G3" s="118"/>
      <c r="H3" s="118"/>
      <c r="I3" s="118"/>
      <c r="J3" s="118"/>
      <c r="K3" s="118"/>
      <c r="L3" s="118"/>
      <c r="M3" s="118"/>
      <c r="N3" s="118"/>
      <c r="O3" s="118"/>
    </row>
    <row r="4" spans="1:15" ht="15.75" customHeight="1">
      <c r="A4" s="118" t="e">
        <f>Generalidades!#REF!</f>
        <v>#REF!</v>
      </c>
      <c r="B4" s="118"/>
      <c r="C4" s="118"/>
      <c r="D4" s="118"/>
      <c r="E4" s="118"/>
      <c r="F4" s="118"/>
      <c r="G4" s="118"/>
      <c r="H4" s="118"/>
      <c r="I4" s="118"/>
      <c r="J4" s="118"/>
      <c r="K4" s="118"/>
      <c r="L4" s="118"/>
      <c r="M4" s="118"/>
      <c r="N4" s="118"/>
      <c r="O4" s="118"/>
    </row>
    <row r="5" spans="1:15" ht="3" customHeight="1">
      <c r="A5" s="5"/>
      <c r="B5" s="5"/>
      <c r="C5" s="5"/>
      <c r="D5" s="5"/>
      <c r="E5" s="5"/>
      <c r="F5" s="5"/>
      <c r="G5" s="5"/>
      <c r="H5" s="5"/>
      <c r="I5" s="5"/>
      <c r="J5" s="5"/>
      <c r="K5" s="5"/>
      <c r="L5" s="5"/>
      <c r="M5" s="5"/>
      <c r="N5" s="5"/>
    </row>
    <row r="6" spans="1:15" ht="30">
      <c r="A6" s="271" t="s">
        <v>36</v>
      </c>
      <c r="B6" s="271"/>
      <c r="C6" s="271"/>
      <c r="D6" s="271"/>
      <c r="E6" s="271"/>
      <c r="F6" s="271"/>
      <c r="G6" s="271"/>
      <c r="H6" s="271"/>
      <c r="I6" s="28" t="s">
        <v>37</v>
      </c>
      <c r="J6" s="29" t="s">
        <v>79</v>
      </c>
      <c r="K6" s="272" t="s">
        <v>1</v>
      </c>
      <c r="L6" s="273"/>
      <c r="M6" s="274"/>
      <c r="N6" s="30" t="s">
        <v>80</v>
      </c>
      <c r="O6" s="29" t="s">
        <v>38</v>
      </c>
    </row>
    <row r="7" spans="1:15" ht="14.25" customHeight="1">
      <c r="A7" s="407" t="s">
        <v>85</v>
      </c>
      <c r="B7" s="407"/>
      <c r="C7" s="407"/>
      <c r="D7" s="407"/>
      <c r="E7" s="407"/>
      <c r="F7" s="407"/>
      <c r="G7" s="407"/>
      <c r="H7" s="407"/>
      <c r="I7" s="282" t="e">
        <f>Generalidades!#REF!</f>
        <v>#REF!</v>
      </c>
      <c r="J7" s="283">
        <v>10</v>
      </c>
      <c r="K7" s="284" t="e">
        <f>Generalidades!#REF!</f>
        <v>#REF!</v>
      </c>
      <c r="L7" s="285"/>
      <c r="M7" s="286"/>
      <c r="N7" s="293">
        <v>8</v>
      </c>
      <c r="O7" s="275" t="e">
        <f>I7*(N7/J7)</f>
        <v>#REF!</v>
      </c>
    </row>
    <row r="8" spans="1:15" ht="14.25" customHeight="1">
      <c r="A8" s="407" t="s">
        <v>86</v>
      </c>
      <c r="B8" s="407"/>
      <c r="C8" s="407"/>
      <c r="D8" s="407"/>
      <c r="E8" s="407"/>
      <c r="F8" s="407"/>
      <c r="G8" s="407"/>
      <c r="H8" s="407"/>
      <c r="I8" s="282"/>
      <c r="J8" s="283"/>
      <c r="K8" s="287"/>
      <c r="L8" s="288"/>
      <c r="M8" s="289"/>
      <c r="N8" s="294"/>
      <c r="O8" s="276"/>
    </row>
    <row r="9" spans="1:15" ht="14.25" customHeight="1">
      <c r="A9" s="407" t="s">
        <v>87</v>
      </c>
      <c r="B9" s="407"/>
      <c r="C9" s="407"/>
      <c r="D9" s="407"/>
      <c r="E9" s="407"/>
      <c r="F9" s="407"/>
      <c r="G9" s="407"/>
      <c r="H9" s="407"/>
      <c r="I9" s="282"/>
      <c r="J9" s="283"/>
      <c r="K9" s="287"/>
      <c r="L9" s="288"/>
      <c r="M9" s="289"/>
      <c r="N9" s="294"/>
      <c r="O9" s="276"/>
    </row>
    <row r="10" spans="1:15" ht="14.25" customHeight="1">
      <c r="A10" s="407" t="s">
        <v>88</v>
      </c>
      <c r="B10" s="407"/>
      <c r="C10" s="407"/>
      <c r="D10" s="407"/>
      <c r="E10" s="407"/>
      <c r="F10" s="407"/>
      <c r="G10" s="407"/>
      <c r="H10" s="407"/>
      <c r="I10" s="282"/>
      <c r="J10" s="283"/>
      <c r="K10" s="287"/>
      <c r="L10" s="288"/>
      <c r="M10" s="289"/>
      <c r="N10" s="294"/>
      <c r="O10" s="276"/>
    </row>
    <row r="11" spans="1:15" ht="14.25" customHeight="1">
      <c r="A11" s="408" t="s">
        <v>92</v>
      </c>
      <c r="B11" s="409"/>
      <c r="C11" s="409"/>
      <c r="D11" s="409"/>
      <c r="E11" s="409"/>
      <c r="F11" s="409"/>
      <c r="G11" s="409"/>
      <c r="H11" s="410"/>
      <c r="I11" s="282"/>
      <c r="J11" s="283"/>
      <c r="K11" s="287"/>
      <c r="L11" s="288"/>
      <c r="M11" s="289"/>
      <c r="N11" s="294"/>
      <c r="O11" s="276"/>
    </row>
    <row r="12" spans="1:15" ht="14.25" customHeight="1">
      <c r="A12" s="408" t="s">
        <v>89</v>
      </c>
      <c r="B12" s="409"/>
      <c r="C12" s="409"/>
      <c r="D12" s="409"/>
      <c r="E12" s="409"/>
      <c r="F12" s="409"/>
      <c r="G12" s="409"/>
      <c r="H12" s="410"/>
      <c r="I12" s="282"/>
      <c r="J12" s="283"/>
      <c r="K12" s="287"/>
      <c r="L12" s="288"/>
      <c r="M12" s="289"/>
      <c r="N12" s="294"/>
      <c r="O12" s="276"/>
    </row>
    <row r="13" spans="1:15" ht="14.25" customHeight="1">
      <c r="A13" s="408" t="s">
        <v>90</v>
      </c>
      <c r="B13" s="409"/>
      <c r="C13" s="409"/>
      <c r="D13" s="409"/>
      <c r="E13" s="409"/>
      <c r="F13" s="409"/>
      <c r="G13" s="409"/>
      <c r="H13" s="410"/>
      <c r="I13" s="282"/>
      <c r="J13" s="283"/>
      <c r="K13" s="287"/>
      <c r="L13" s="288"/>
      <c r="M13" s="289"/>
      <c r="N13" s="294"/>
      <c r="O13" s="276"/>
    </row>
    <row r="14" spans="1:15" ht="15.75" customHeight="1">
      <c r="A14" s="407" t="s">
        <v>91</v>
      </c>
      <c r="B14" s="407"/>
      <c r="C14" s="407"/>
      <c r="D14" s="407"/>
      <c r="E14" s="407"/>
      <c r="F14" s="407"/>
      <c r="G14" s="407"/>
      <c r="H14" s="407"/>
      <c r="I14" s="282"/>
      <c r="J14" s="283"/>
      <c r="K14" s="290"/>
      <c r="L14" s="291"/>
      <c r="M14" s="292"/>
      <c r="N14" s="295"/>
      <c r="O14" s="277"/>
    </row>
    <row r="15" spans="1:15" ht="15.75" customHeight="1">
      <c r="A15" s="397" t="s">
        <v>83</v>
      </c>
      <c r="B15" s="397"/>
      <c r="C15" s="397"/>
      <c r="D15" s="397"/>
      <c r="E15" s="397"/>
      <c r="F15" s="397"/>
      <c r="G15" s="397"/>
      <c r="H15" s="397"/>
      <c r="I15" s="397"/>
      <c r="J15" s="397"/>
      <c r="K15" s="398"/>
      <c r="L15" s="398"/>
      <c r="M15" s="31"/>
      <c r="N15" s="31"/>
    </row>
    <row r="16" spans="1:15" ht="12" customHeight="1">
      <c r="A16" s="399" t="s">
        <v>84</v>
      </c>
      <c r="B16" s="399"/>
      <c r="C16" s="399"/>
      <c r="D16" s="399"/>
      <c r="E16" s="399"/>
      <c r="F16" s="399"/>
      <c r="G16" s="399"/>
      <c r="H16" s="399"/>
      <c r="I16" s="48"/>
      <c r="J16" s="400"/>
      <c r="K16" s="400"/>
      <c r="L16" s="400"/>
      <c r="M16" s="40"/>
      <c r="N16" s="40"/>
    </row>
    <row r="17" spans="1:15" ht="4.5" customHeight="1">
      <c r="A17" s="5"/>
      <c r="B17" s="5"/>
      <c r="C17" s="5"/>
      <c r="D17" s="5"/>
      <c r="E17" s="5"/>
      <c r="F17" s="5"/>
      <c r="G17" s="5"/>
      <c r="H17" s="5"/>
      <c r="I17" s="5"/>
      <c r="J17" s="5"/>
      <c r="K17" s="5"/>
      <c r="L17" s="5"/>
      <c r="M17" s="5"/>
      <c r="N17" s="5"/>
    </row>
    <row r="18" spans="1:15" s="3" customFormat="1" ht="38.25" customHeight="1">
      <c r="A18" s="278" t="s">
        <v>1</v>
      </c>
      <c r="B18" s="240" t="s">
        <v>6</v>
      </c>
      <c r="C18" s="324" t="s">
        <v>3</v>
      </c>
      <c r="D18" s="324" t="s">
        <v>39</v>
      </c>
      <c r="E18" s="300" t="s">
        <v>40</v>
      </c>
      <c r="F18" s="278" t="s">
        <v>41</v>
      </c>
      <c r="G18" s="279" t="s">
        <v>42</v>
      </c>
      <c r="H18" s="280"/>
      <c r="I18" s="279" t="s">
        <v>43</v>
      </c>
      <c r="J18" s="280"/>
      <c r="K18" s="278" t="s">
        <v>81</v>
      </c>
      <c r="L18" s="300" t="s">
        <v>26</v>
      </c>
      <c r="M18" s="318" t="s">
        <v>44</v>
      </c>
      <c r="N18" s="319"/>
      <c r="O18" s="320"/>
    </row>
    <row r="19" spans="1:15" s="3" customFormat="1" ht="84.75" customHeight="1">
      <c r="A19" s="278"/>
      <c r="B19" s="240"/>
      <c r="C19" s="325"/>
      <c r="D19" s="325"/>
      <c r="E19" s="301"/>
      <c r="F19" s="278"/>
      <c r="G19" s="49" t="s">
        <v>45</v>
      </c>
      <c r="H19" s="49" t="s">
        <v>46</v>
      </c>
      <c r="I19" s="4" t="s">
        <v>18</v>
      </c>
      <c r="J19" s="4" t="s">
        <v>5</v>
      </c>
      <c r="K19" s="278"/>
      <c r="L19" s="301"/>
      <c r="M19" s="321"/>
      <c r="N19" s="322"/>
      <c r="O19" s="323"/>
    </row>
    <row r="20" spans="1:15" s="3" customFormat="1" ht="12.75">
      <c r="A20" s="356" t="s">
        <v>0</v>
      </c>
      <c r="B20" s="381">
        <v>1</v>
      </c>
      <c r="C20" s="63" t="s">
        <v>47</v>
      </c>
      <c r="D20" s="64" t="s">
        <v>48</v>
      </c>
      <c r="E20" s="65" t="s">
        <v>7</v>
      </c>
      <c r="F20" s="65">
        <v>1</v>
      </c>
      <c r="G20" s="66" t="s">
        <v>7</v>
      </c>
      <c r="H20" s="66">
        <v>2</v>
      </c>
      <c r="I20" s="67">
        <v>40399</v>
      </c>
      <c r="J20" s="67">
        <v>40444</v>
      </c>
      <c r="K20" s="68">
        <f>(J20-I20)/30</f>
        <v>1.5</v>
      </c>
      <c r="L20" s="69" t="s">
        <v>8</v>
      </c>
      <c r="M20" s="384"/>
      <c r="N20" s="385"/>
      <c r="O20" s="386"/>
    </row>
    <row r="21" spans="1:15" s="3" customFormat="1" ht="19.5" customHeight="1">
      <c r="A21" s="357"/>
      <c r="B21" s="382"/>
      <c r="C21" s="387" t="s">
        <v>49</v>
      </c>
      <c r="D21" s="388"/>
      <c r="E21" s="388"/>
      <c r="F21" s="388"/>
      <c r="G21" s="388"/>
      <c r="H21" s="388"/>
      <c r="I21" s="388"/>
      <c r="J21" s="388"/>
      <c r="K21" s="388"/>
      <c r="L21" s="388"/>
      <c r="M21" s="388"/>
      <c r="N21" s="388"/>
      <c r="O21" s="389"/>
    </row>
    <row r="22" spans="1:15" s="3" customFormat="1" ht="46.5" customHeight="1">
      <c r="A22" s="357"/>
      <c r="B22" s="383"/>
      <c r="C22" s="404" t="s">
        <v>82</v>
      </c>
      <c r="D22" s="405"/>
      <c r="E22" s="405"/>
      <c r="F22" s="405"/>
      <c r="G22" s="405"/>
      <c r="H22" s="405"/>
      <c r="I22" s="405"/>
      <c r="J22" s="405"/>
      <c r="K22" s="405"/>
      <c r="L22" s="405"/>
      <c r="M22" s="405"/>
      <c r="N22" s="405"/>
      <c r="O22" s="406"/>
    </row>
    <row r="23" spans="1:15" s="3" customFormat="1" ht="25.5" customHeight="1">
      <c r="A23" s="357"/>
      <c r="B23" s="381">
        <v>2</v>
      </c>
      <c r="C23" s="63"/>
      <c r="D23" s="64"/>
      <c r="E23" s="65"/>
      <c r="F23" s="70"/>
      <c r="G23" s="66"/>
      <c r="H23" s="66"/>
      <c r="I23" s="67"/>
      <c r="J23" s="67"/>
      <c r="K23" s="68"/>
      <c r="L23" s="69"/>
      <c r="M23" s="401"/>
      <c r="N23" s="402"/>
      <c r="O23" s="403"/>
    </row>
    <row r="24" spans="1:15" s="3" customFormat="1" ht="15.75" customHeight="1">
      <c r="A24" s="357"/>
      <c r="B24" s="382"/>
      <c r="C24" s="387" t="s">
        <v>49</v>
      </c>
      <c r="D24" s="388"/>
      <c r="E24" s="388"/>
      <c r="F24" s="388"/>
      <c r="G24" s="388"/>
      <c r="H24" s="388"/>
      <c r="I24" s="388"/>
      <c r="J24" s="388"/>
      <c r="K24" s="388"/>
      <c r="L24" s="388"/>
      <c r="M24" s="388"/>
      <c r="N24" s="388"/>
      <c r="O24" s="389"/>
    </row>
    <row r="25" spans="1:15" s="3" customFormat="1" ht="26.25" customHeight="1">
      <c r="A25" s="357"/>
      <c r="B25" s="383"/>
      <c r="C25" s="404"/>
      <c r="D25" s="405"/>
      <c r="E25" s="405"/>
      <c r="F25" s="405"/>
      <c r="G25" s="405"/>
      <c r="H25" s="405"/>
      <c r="I25" s="405"/>
      <c r="J25" s="405"/>
      <c r="K25" s="405"/>
      <c r="L25" s="405"/>
      <c r="M25" s="405"/>
      <c r="N25" s="405"/>
      <c r="O25" s="406"/>
    </row>
    <row r="26" spans="1:15" s="3" customFormat="1" ht="84" customHeight="1">
      <c r="A26" s="357"/>
      <c r="B26" s="381">
        <v>3</v>
      </c>
      <c r="C26" s="60"/>
      <c r="D26" s="51"/>
      <c r="E26" s="12"/>
      <c r="F26" s="36"/>
      <c r="G26" s="11"/>
      <c r="H26" s="37"/>
      <c r="I26" s="32"/>
      <c r="J26" s="32"/>
      <c r="K26" s="33"/>
      <c r="L26" s="34"/>
      <c r="M26" s="394"/>
      <c r="N26" s="395"/>
      <c r="O26" s="396"/>
    </row>
    <row r="27" spans="1:15" s="3" customFormat="1" ht="15.75" customHeight="1">
      <c r="A27" s="357"/>
      <c r="B27" s="382"/>
      <c r="C27" s="387" t="s">
        <v>49</v>
      </c>
      <c r="D27" s="388"/>
      <c r="E27" s="388"/>
      <c r="F27" s="388"/>
      <c r="G27" s="388"/>
      <c r="H27" s="388"/>
      <c r="I27" s="388"/>
      <c r="J27" s="388"/>
      <c r="K27" s="388"/>
      <c r="L27" s="388"/>
      <c r="M27" s="388"/>
      <c r="N27" s="388"/>
      <c r="O27" s="389"/>
    </row>
    <row r="28" spans="1:15" s="3" customFormat="1" ht="31.5" customHeight="1">
      <c r="A28" s="357"/>
      <c r="B28" s="383"/>
      <c r="C28" s="390"/>
      <c r="D28" s="391"/>
      <c r="E28" s="391"/>
      <c r="F28" s="391"/>
      <c r="G28" s="391"/>
      <c r="H28" s="391"/>
      <c r="I28" s="391"/>
      <c r="J28" s="391"/>
      <c r="K28" s="391"/>
      <c r="L28" s="391"/>
      <c r="M28" s="391"/>
      <c r="N28" s="391"/>
      <c r="O28" s="392"/>
    </row>
    <row r="29" spans="1:15" s="3" customFormat="1" ht="83.25" customHeight="1">
      <c r="A29" s="357"/>
      <c r="B29" s="381">
        <v>4</v>
      </c>
      <c r="C29" s="60"/>
      <c r="D29" s="51"/>
      <c r="E29" s="12"/>
      <c r="F29" s="35"/>
      <c r="G29" s="11"/>
      <c r="H29" s="38"/>
      <c r="I29" s="32"/>
      <c r="J29" s="32"/>
      <c r="K29" s="33"/>
      <c r="L29" s="34"/>
      <c r="M29" s="394"/>
      <c r="N29" s="395"/>
      <c r="O29" s="396"/>
    </row>
    <row r="30" spans="1:15" s="3" customFormat="1" ht="15.75" customHeight="1">
      <c r="A30" s="357"/>
      <c r="B30" s="382"/>
      <c r="C30" s="387" t="s">
        <v>49</v>
      </c>
      <c r="D30" s="388"/>
      <c r="E30" s="388"/>
      <c r="F30" s="388"/>
      <c r="G30" s="388"/>
      <c r="H30" s="388"/>
      <c r="I30" s="388"/>
      <c r="J30" s="388"/>
      <c r="K30" s="388"/>
      <c r="L30" s="388"/>
      <c r="M30" s="388"/>
      <c r="N30" s="388"/>
      <c r="O30" s="389"/>
    </row>
    <row r="31" spans="1:15" s="3" customFormat="1" ht="40.5" customHeight="1">
      <c r="A31" s="357"/>
      <c r="B31" s="382"/>
      <c r="C31" s="390"/>
      <c r="D31" s="391"/>
      <c r="E31" s="391"/>
      <c r="F31" s="391"/>
      <c r="G31" s="391"/>
      <c r="H31" s="391"/>
      <c r="I31" s="391"/>
      <c r="J31" s="391"/>
      <c r="K31" s="391"/>
      <c r="L31" s="391"/>
      <c r="M31" s="391"/>
      <c r="N31" s="391"/>
      <c r="O31" s="392"/>
    </row>
    <row r="32" spans="1:15" s="3" customFormat="1" ht="46.5" customHeight="1">
      <c r="A32" s="357"/>
      <c r="B32" s="393">
        <v>5</v>
      </c>
      <c r="C32" s="60"/>
      <c r="D32" s="51"/>
      <c r="E32" s="12"/>
      <c r="F32" s="35"/>
      <c r="G32" s="11"/>
      <c r="H32" s="11"/>
      <c r="I32" s="32"/>
      <c r="J32" s="32"/>
      <c r="K32" s="33"/>
      <c r="L32" s="34"/>
      <c r="M32" s="384"/>
      <c r="N32" s="385"/>
      <c r="O32" s="386"/>
    </row>
    <row r="33" spans="1:15" s="3" customFormat="1" ht="15.75" customHeight="1">
      <c r="A33" s="357"/>
      <c r="B33" s="393"/>
      <c r="C33" s="387" t="s">
        <v>49</v>
      </c>
      <c r="D33" s="388"/>
      <c r="E33" s="388"/>
      <c r="F33" s="388"/>
      <c r="G33" s="388"/>
      <c r="H33" s="388"/>
      <c r="I33" s="388"/>
      <c r="J33" s="388"/>
      <c r="K33" s="388"/>
      <c r="L33" s="388"/>
      <c r="M33" s="388"/>
      <c r="N33" s="388"/>
      <c r="O33" s="389"/>
    </row>
    <row r="34" spans="1:15" s="3" customFormat="1" ht="27.75" customHeight="1">
      <c r="A34" s="357"/>
      <c r="B34" s="393"/>
      <c r="C34" s="390"/>
      <c r="D34" s="391"/>
      <c r="E34" s="391"/>
      <c r="F34" s="391"/>
      <c r="G34" s="391"/>
      <c r="H34" s="391"/>
      <c r="I34" s="391"/>
      <c r="J34" s="391"/>
      <c r="K34" s="391"/>
      <c r="L34" s="391"/>
      <c r="M34" s="391"/>
      <c r="N34" s="391"/>
      <c r="O34" s="392"/>
    </row>
    <row r="35" spans="1:15" s="3" customFormat="1" ht="45" customHeight="1">
      <c r="A35" s="357"/>
      <c r="B35" s="381">
        <v>6</v>
      </c>
      <c r="C35" s="60"/>
      <c r="D35" s="51"/>
      <c r="E35" s="12"/>
      <c r="F35" s="35"/>
      <c r="G35" s="11"/>
      <c r="H35" s="11"/>
      <c r="I35" s="32"/>
      <c r="J35" s="32"/>
      <c r="K35" s="33"/>
      <c r="L35" s="34"/>
      <c r="M35" s="384"/>
      <c r="N35" s="385"/>
      <c r="O35" s="386"/>
    </row>
    <row r="36" spans="1:15" s="3" customFormat="1" ht="15.75" customHeight="1">
      <c r="A36" s="357"/>
      <c r="B36" s="382"/>
      <c r="C36" s="387" t="s">
        <v>49</v>
      </c>
      <c r="D36" s="388"/>
      <c r="E36" s="388"/>
      <c r="F36" s="388"/>
      <c r="G36" s="388"/>
      <c r="H36" s="388"/>
      <c r="I36" s="388"/>
      <c r="J36" s="388"/>
      <c r="K36" s="388"/>
      <c r="L36" s="388"/>
      <c r="M36" s="388"/>
      <c r="N36" s="388"/>
      <c r="O36" s="389"/>
    </row>
    <row r="37" spans="1:15" s="3" customFormat="1" ht="25.5" customHeight="1">
      <c r="A37" s="357"/>
      <c r="B37" s="383"/>
      <c r="C37" s="390"/>
      <c r="D37" s="391"/>
      <c r="E37" s="391"/>
      <c r="F37" s="391"/>
      <c r="G37" s="391"/>
      <c r="H37" s="391"/>
      <c r="I37" s="391"/>
      <c r="J37" s="391"/>
      <c r="K37" s="391"/>
      <c r="L37" s="391"/>
      <c r="M37" s="391"/>
      <c r="N37" s="391"/>
      <c r="O37" s="392"/>
    </row>
    <row r="38" spans="1:15" s="3" customFormat="1" ht="12.75">
      <c r="A38" s="357"/>
      <c r="B38" s="381">
        <v>7</v>
      </c>
      <c r="C38" s="60"/>
      <c r="D38" s="51"/>
      <c r="E38" s="12"/>
      <c r="F38" s="35"/>
      <c r="G38" s="11"/>
      <c r="H38" s="12"/>
      <c r="I38" s="32"/>
      <c r="J38" s="32"/>
      <c r="K38" s="33"/>
      <c r="L38" s="34"/>
      <c r="M38" s="384"/>
      <c r="N38" s="385"/>
      <c r="O38" s="386"/>
    </row>
    <row r="39" spans="1:15" s="3" customFormat="1" ht="35.25" customHeight="1">
      <c r="A39" s="357"/>
      <c r="B39" s="382"/>
      <c r="C39" s="387" t="s">
        <v>49</v>
      </c>
      <c r="D39" s="388"/>
      <c r="E39" s="388"/>
      <c r="F39" s="388"/>
      <c r="G39" s="388"/>
      <c r="H39" s="388"/>
      <c r="I39" s="388"/>
      <c r="J39" s="388"/>
      <c r="K39" s="388"/>
      <c r="L39" s="388"/>
      <c r="M39" s="388"/>
      <c r="N39" s="388"/>
      <c r="O39" s="389"/>
    </row>
    <row r="40" spans="1:15" s="3" customFormat="1" ht="19.5" customHeight="1">
      <c r="A40" s="357"/>
      <c r="B40" s="383"/>
      <c r="C40" s="390"/>
      <c r="D40" s="391"/>
      <c r="E40" s="391"/>
      <c r="F40" s="391"/>
      <c r="G40" s="391"/>
      <c r="H40" s="391"/>
      <c r="I40" s="391"/>
      <c r="J40" s="391"/>
      <c r="K40" s="391"/>
      <c r="L40" s="391"/>
      <c r="M40" s="391"/>
      <c r="N40" s="391"/>
      <c r="O40" s="392"/>
    </row>
    <row r="41" spans="1:15" s="3" customFormat="1" ht="12.75">
      <c r="A41" s="357"/>
      <c r="B41" s="381">
        <v>8</v>
      </c>
      <c r="C41" s="60"/>
      <c r="D41" s="51"/>
      <c r="E41" s="12"/>
      <c r="F41" s="12"/>
      <c r="G41" s="11"/>
      <c r="H41" s="11"/>
      <c r="I41" s="32"/>
      <c r="J41" s="32"/>
      <c r="K41" s="33"/>
      <c r="L41" s="34"/>
      <c r="M41" s="384"/>
      <c r="N41" s="385"/>
      <c r="O41" s="386"/>
    </row>
    <row r="42" spans="1:15" s="3" customFormat="1" ht="15.75" customHeight="1">
      <c r="A42" s="357"/>
      <c r="B42" s="382"/>
      <c r="C42" s="387" t="s">
        <v>49</v>
      </c>
      <c r="D42" s="388"/>
      <c r="E42" s="388"/>
      <c r="F42" s="388"/>
      <c r="G42" s="388"/>
      <c r="H42" s="388"/>
      <c r="I42" s="388"/>
      <c r="J42" s="388"/>
      <c r="K42" s="388"/>
      <c r="L42" s="388"/>
      <c r="M42" s="388"/>
      <c r="N42" s="388"/>
      <c r="O42" s="389"/>
    </row>
    <row r="43" spans="1:15" s="3" customFormat="1" ht="19.5" customHeight="1">
      <c r="A43" s="357"/>
      <c r="B43" s="383"/>
      <c r="C43" s="390"/>
      <c r="D43" s="391"/>
      <c r="E43" s="391"/>
      <c r="F43" s="391"/>
      <c r="G43" s="391"/>
      <c r="H43" s="391"/>
      <c r="I43" s="391"/>
      <c r="J43" s="391"/>
      <c r="K43" s="391"/>
      <c r="L43" s="391"/>
      <c r="M43" s="391"/>
      <c r="N43" s="391"/>
      <c r="O43" s="392"/>
    </row>
    <row r="44" spans="1:15" s="3" customFormat="1" ht="12.75">
      <c r="A44" s="357"/>
      <c r="B44" s="50"/>
      <c r="C44" s="336" t="s">
        <v>50</v>
      </c>
      <c r="D44" s="337"/>
      <c r="E44" s="337"/>
      <c r="F44" s="338"/>
      <c r="G44" s="338"/>
      <c r="H44" s="338"/>
      <c r="I44" s="338"/>
      <c r="J44" s="338"/>
      <c r="K44" s="339">
        <f>SUM(K20:K41)</f>
        <v>1.5</v>
      </c>
      <c r="L44" s="339"/>
      <c r="M44" s="365"/>
      <c r="N44" s="366"/>
      <c r="O44" s="367"/>
    </row>
    <row r="45" spans="1:15" s="3" customFormat="1" ht="12.75" customHeight="1">
      <c r="A45" s="357"/>
      <c r="B45" s="368"/>
      <c r="C45" s="371" t="s">
        <v>51</v>
      </c>
      <c r="D45" s="371"/>
      <c r="E45" s="371"/>
      <c r="F45" s="372" t="s">
        <v>52</v>
      </c>
      <c r="G45" s="372"/>
      <c r="H45" s="372"/>
      <c r="I45" s="373" t="s">
        <v>53</v>
      </c>
      <c r="J45" s="374"/>
      <c r="K45" s="374"/>
      <c r="L45" s="374"/>
      <c r="M45" s="374"/>
      <c r="N45" s="374"/>
      <c r="O45" s="375"/>
    </row>
    <row r="46" spans="1:15" s="3" customFormat="1" ht="12.75" customHeight="1">
      <c r="A46" s="357"/>
      <c r="B46" s="369"/>
      <c r="C46" s="376" t="s">
        <v>54</v>
      </c>
      <c r="D46" s="376"/>
      <c r="E46" s="376"/>
      <c r="F46" s="377" t="s">
        <v>7</v>
      </c>
      <c r="G46" s="377"/>
      <c r="H46" s="377"/>
      <c r="I46" s="378" t="s">
        <v>55</v>
      </c>
      <c r="J46" s="379"/>
      <c r="K46" s="379"/>
      <c r="L46" s="379"/>
      <c r="M46" s="379"/>
      <c r="N46" s="379"/>
      <c r="O46" s="380"/>
    </row>
    <row r="47" spans="1:15" s="3" customFormat="1" ht="12.75" customHeight="1">
      <c r="A47" s="358"/>
      <c r="B47" s="370"/>
      <c r="C47" s="376" t="s">
        <v>56</v>
      </c>
      <c r="D47" s="376"/>
      <c r="E47" s="376"/>
      <c r="F47" s="377" t="s">
        <v>7</v>
      </c>
      <c r="G47" s="377"/>
      <c r="H47" s="377"/>
      <c r="I47" s="378" t="s">
        <v>55</v>
      </c>
      <c r="J47" s="379"/>
      <c r="K47" s="379"/>
      <c r="L47" s="379"/>
      <c r="M47" s="379"/>
      <c r="N47" s="379"/>
      <c r="O47" s="380"/>
    </row>
    <row r="48" spans="1:15" ht="15" customHeight="1">
      <c r="A48" s="39"/>
      <c r="B48" s="39"/>
      <c r="C48" s="39"/>
      <c r="D48" s="39"/>
      <c r="E48" s="39"/>
      <c r="F48" s="39"/>
      <c r="G48" s="39"/>
      <c r="H48" s="39"/>
      <c r="I48" s="39"/>
      <c r="J48" s="39"/>
      <c r="K48" s="39"/>
      <c r="L48" s="40"/>
      <c r="M48" s="40"/>
      <c r="N48" s="40"/>
    </row>
    <row r="49" spans="1:15" ht="36" customHeight="1">
      <c r="A49" s="128" t="str">
        <f>Generalidades!B23</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49" s="128"/>
      <c r="C49" s="128"/>
      <c r="D49" s="128"/>
      <c r="E49" s="128"/>
      <c r="F49" s="128"/>
      <c r="G49" s="128"/>
      <c r="H49" s="128"/>
      <c r="I49" s="128"/>
      <c r="J49" s="128"/>
      <c r="K49" s="128"/>
      <c r="L49" s="128"/>
      <c r="M49" s="128"/>
      <c r="N49" s="128"/>
      <c r="O49" s="128"/>
    </row>
    <row r="50" spans="1:15">
      <c r="A50" s="52"/>
      <c r="B50" s="52"/>
      <c r="C50" s="52"/>
      <c r="D50" s="52"/>
      <c r="E50" s="52"/>
      <c r="F50" s="52"/>
      <c r="G50" s="52"/>
      <c r="H50" s="52"/>
      <c r="I50" s="52"/>
      <c r="J50" s="52"/>
      <c r="K50" s="52"/>
      <c r="L50" s="52"/>
      <c r="M50" s="52"/>
      <c r="N50" s="52"/>
    </row>
  </sheetData>
  <mergeCells count="80">
    <mergeCell ref="A1:O1"/>
    <mergeCell ref="A2:O2"/>
    <mergeCell ref="A3:O3"/>
    <mergeCell ref="A4:O4"/>
    <mergeCell ref="A6:H6"/>
    <mergeCell ref="K6:M6"/>
    <mergeCell ref="O7:O14"/>
    <mergeCell ref="A8:H8"/>
    <mergeCell ref="A9:H9"/>
    <mergeCell ref="A10:H10"/>
    <mergeCell ref="A11:H11"/>
    <mergeCell ref="A7:H7"/>
    <mergeCell ref="I7:I14"/>
    <mergeCell ref="J7:J14"/>
    <mergeCell ref="K7:M14"/>
    <mergeCell ref="N7:N14"/>
    <mergeCell ref="A12:H12"/>
    <mergeCell ref="A13:H13"/>
    <mergeCell ref="A14:H14"/>
    <mergeCell ref="A18:A19"/>
    <mergeCell ref="B18:B19"/>
    <mergeCell ref="C18:C19"/>
    <mergeCell ref="D18:D19"/>
    <mergeCell ref="E18:E19"/>
    <mergeCell ref="A15:L15"/>
    <mergeCell ref="A16:H16"/>
    <mergeCell ref="J16:L16"/>
    <mergeCell ref="M18:O19"/>
    <mergeCell ref="B23:B25"/>
    <mergeCell ref="M23:O23"/>
    <mergeCell ref="C24:O24"/>
    <mergeCell ref="C25:O25"/>
    <mergeCell ref="M20:O20"/>
    <mergeCell ref="C21:O21"/>
    <mergeCell ref="C22:O22"/>
    <mergeCell ref="F18:F19"/>
    <mergeCell ref="G18:H18"/>
    <mergeCell ref="I18:J18"/>
    <mergeCell ref="K18:K19"/>
    <mergeCell ref="L18:L19"/>
    <mergeCell ref="B26:B28"/>
    <mergeCell ref="M26:O26"/>
    <mergeCell ref="C27:O27"/>
    <mergeCell ref="C28:O28"/>
    <mergeCell ref="B29:B31"/>
    <mergeCell ref="M29:O29"/>
    <mergeCell ref="C30:O30"/>
    <mergeCell ref="C31:O31"/>
    <mergeCell ref="B32:B34"/>
    <mergeCell ref="M32:O32"/>
    <mergeCell ref="C33:O33"/>
    <mergeCell ref="C34:O34"/>
    <mergeCell ref="B35:B37"/>
    <mergeCell ref="M35:O35"/>
    <mergeCell ref="C36:O36"/>
    <mergeCell ref="C37:O37"/>
    <mergeCell ref="B38:B40"/>
    <mergeCell ref="M38:O38"/>
    <mergeCell ref="C39:O39"/>
    <mergeCell ref="C40:O40"/>
    <mergeCell ref="B41:B43"/>
    <mergeCell ref="M41:O41"/>
    <mergeCell ref="C42:O42"/>
    <mergeCell ref="C43:O43"/>
    <mergeCell ref="C44:J44"/>
    <mergeCell ref="K44:L44"/>
    <mergeCell ref="M44:O44"/>
    <mergeCell ref="A49:O49"/>
    <mergeCell ref="B45:B47"/>
    <mergeCell ref="C45:E45"/>
    <mergeCell ref="F45:H45"/>
    <mergeCell ref="I45:O45"/>
    <mergeCell ref="C46:E46"/>
    <mergeCell ref="F46:H46"/>
    <mergeCell ref="I46:O46"/>
    <mergeCell ref="C47:E47"/>
    <mergeCell ref="F47:H47"/>
    <mergeCell ref="I47:O47"/>
    <mergeCell ref="A20:A47"/>
    <mergeCell ref="B20:B22"/>
  </mergeCells>
  <pageMargins left="0.84" right="0.25" top="0.75" bottom="0.75" header="0.3" footer="0.3"/>
  <pageSetup scale="63" orientation="landscape" horizontalDpi="4294967294" verticalDpi="4294967294" r:id="rId1"/>
  <headerFooter>
    <oddHeader>&amp;LCM-04-2019&amp;REvaluación Técnica Calificación</oddHeader>
    <oddFooter>&amp;L&amp;A&amp;RPág. &amp;P de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2"/>
  <dimension ref="A1:O50"/>
  <sheetViews>
    <sheetView view="pageBreakPreview" zoomScale="77" zoomScaleNormal="100" zoomScaleSheetLayoutView="77" workbookViewId="0">
      <selection activeCell="K7" sqref="K7:M14"/>
    </sheetView>
  </sheetViews>
  <sheetFormatPr baseColWidth="10" defaultRowHeight="14.25"/>
  <cols>
    <col min="1" max="1" width="8.28515625" style="1" customWidth="1"/>
    <col min="2" max="2" width="5" style="1" customWidth="1"/>
    <col min="3" max="3" width="20.5703125" style="1" customWidth="1"/>
    <col min="4" max="4" width="24.5703125" style="10" customWidth="1"/>
    <col min="5" max="5" width="10.140625" style="1" customWidth="1"/>
    <col min="6" max="6" width="10.85546875" style="1" customWidth="1"/>
    <col min="7" max="8" width="10.42578125" style="1" customWidth="1"/>
    <col min="9" max="9" width="13.85546875" style="1" customWidth="1"/>
    <col min="10" max="10" width="12.42578125" style="1" customWidth="1"/>
    <col min="11" max="11" width="6.85546875" style="1" customWidth="1"/>
    <col min="12" max="14" width="14.28515625" style="1" customWidth="1"/>
    <col min="15" max="15" width="24.140625" style="1" customWidth="1"/>
    <col min="16" max="16384" width="11.42578125" style="1"/>
  </cols>
  <sheetData>
    <row r="1" spans="1:15" ht="15">
      <c r="A1" s="118" t="str">
        <f>Generalidades!B1</f>
        <v>MINISTERIO DE MINAS Y ENERGÍA</v>
      </c>
      <c r="B1" s="118"/>
      <c r="C1" s="118"/>
      <c r="D1" s="118"/>
      <c r="E1" s="118"/>
      <c r="F1" s="118"/>
      <c r="G1" s="118"/>
      <c r="H1" s="118"/>
      <c r="I1" s="118"/>
      <c r="J1" s="118"/>
      <c r="K1" s="118"/>
      <c r="L1" s="118"/>
      <c r="M1" s="118"/>
      <c r="N1" s="118"/>
      <c r="O1" s="118"/>
    </row>
    <row r="2" spans="1:15" ht="15">
      <c r="A2" s="118" t="str">
        <f>Generalidades!B2</f>
        <v xml:space="preserve">CONCURSO DE MERITOS </v>
      </c>
      <c r="B2" s="118"/>
      <c r="C2" s="118"/>
      <c r="D2" s="118"/>
      <c r="E2" s="118"/>
      <c r="F2" s="118"/>
      <c r="G2" s="118"/>
      <c r="H2" s="118"/>
      <c r="I2" s="118"/>
      <c r="J2" s="118"/>
      <c r="K2" s="118"/>
      <c r="L2" s="118"/>
      <c r="M2" s="118"/>
      <c r="N2" s="118"/>
      <c r="O2" s="118"/>
    </row>
    <row r="3" spans="1:15" ht="15">
      <c r="A3" s="118" t="str">
        <f>Generalidades!B4</f>
        <v>ANEXO.  EXPERIENCIA ESPECÍFICA ADICIONAL DEL PROPONENTE (CALIFICABLE)</v>
      </c>
      <c r="B3" s="118"/>
      <c r="C3" s="118"/>
      <c r="D3" s="118"/>
      <c r="E3" s="118"/>
      <c r="F3" s="118"/>
      <c r="G3" s="118"/>
      <c r="H3" s="118"/>
      <c r="I3" s="118"/>
      <c r="J3" s="118"/>
      <c r="K3" s="118"/>
      <c r="L3" s="118"/>
      <c r="M3" s="118"/>
      <c r="N3" s="118"/>
      <c r="O3" s="118"/>
    </row>
    <row r="4" spans="1:15" ht="15.75" customHeight="1">
      <c r="A4" s="118" t="e">
        <f>Generalidades!#REF!</f>
        <v>#REF!</v>
      </c>
      <c r="B4" s="118"/>
      <c r="C4" s="118"/>
      <c r="D4" s="118"/>
      <c r="E4" s="118"/>
      <c r="F4" s="118"/>
      <c r="G4" s="118"/>
      <c r="H4" s="118"/>
      <c r="I4" s="118"/>
      <c r="J4" s="118"/>
      <c r="K4" s="118"/>
      <c r="L4" s="118"/>
      <c r="M4" s="118"/>
      <c r="N4" s="118"/>
      <c r="O4" s="118"/>
    </row>
    <row r="5" spans="1:15" ht="3" customHeight="1">
      <c r="A5" s="5"/>
      <c r="B5" s="5"/>
      <c r="C5" s="5"/>
      <c r="D5" s="5"/>
      <c r="E5" s="5"/>
      <c r="F5" s="5"/>
      <c r="G5" s="5"/>
      <c r="H5" s="5"/>
      <c r="I5" s="5"/>
      <c r="J5" s="5"/>
      <c r="K5" s="5"/>
      <c r="L5" s="5"/>
      <c r="M5" s="5"/>
      <c r="N5" s="5"/>
    </row>
    <row r="6" spans="1:15" ht="30">
      <c r="A6" s="271" t="s">
        <v>36</v>
      </c>
      <c r="B6" s="271"/>
      <c r="C6" s="271"/>
      <c r="D6" s="271"/>
      <c r="E6" s="271"/>
      <c r="F6" s="271"/>
      <c r="G6" s="271"/>
      <c r="H6" s="271"/>
      <c r="I6" s="28" t="s">
        <v>37</v>
      </c>
      <c r="J6" s="29" t="s">
        <v>79</v>
      </c>
      <c r="K6" s="272" t="s">
        <v>1</v>
      </c>
      <c r="L6" s="273"/>
      <c r="M6" s="274"/>
      <c r="N6" s="30" t="s">
        <v>80</v>
      </c>
      <c r="O6" s="29" t="s">
        <v>38</v>
      </c>
    </row>
    <row r="7" spans="1:15" ht="14.25" customHeight="1">
      <c r="A7" s="407" t="s">
        <v>85</v>
      </c>
      <c r="B7" s="407"/>
      <c r="C7" s="407"/>
      <c r="D7" s="407"/>
      <c r="E7" s="407"/>
      <c r="F7" s="407"/>
      <c r="G7" s="407"/>
      <c r="H7" s="407"/>
      <c r="I7" s="282" t="e">
        <f>Generalidades!#REF!</f>
        <v>#REF!</v>
      </c>
      <c r="J7" s="283">
        <v>10</v>
      </c>
      <c r="K7" s="284" t="e">
        <f>Generalidades!#REF!</f>
        <v>#REF!</v>
      </c>
      <c r="L7" s="285"/>
      <c r="M7" s="286"/>
      <c r="N7" s="293">
        <v>8</v>
      </c>
      <c r="O7" s="275" t="e">
        <f>I7*(N7/J7)</f>
        <v>#REF!</v>
      </c>
    </row>
    <row r="8" spans="1:15" ht="14.25" customHeight="1">
      <c r="A8" s="407" t="s">
        <v>86</v>
      </c>
      <c r="B8" s="407"/>
      <c r="C8" s="407"/>
      <c r="D8" s="407"/>
      <c r="E8" s="407"/>
      <c r="F8" s="407"/>
      <c r="G8" s="407"/>
      <c r="H8" s="407"/>
      <c r="I8" s="282"/>
      <c r="J8" s="283"/>
      <c r="K8" s="287"/>
      <c r="L8" s="288"/>
      <c r="M8" s="289"/>
      <c r="N8" s="294"/>
      <c r="O8" s="276"/>
    </row>
    <row r="9" spans="1:15" ht="14.25" customHeight="1">
      <c r="A9" s="407" t="s">
        <v>87</v>
      </c>
      <c r="B9" s="407"/>
      <c r="C9" s="407"/>
      <c r="D9" s="407"/>
      <c r="E9" s="407"/>
      <c r="F9" s="407"/>
      <c r="G9" s="407"/>
      <c r="H9" s="407"/>
      <c r="I9" s="282"/>
      <c r="J9" s="283"/>
      <c r="K9" s="287"/>
      <c r="L9" s="288"/>
      <c r="M9" s="289"/>
      <c r="N9" s="294"/>
      <c r="O9" s="276"/>
    </row>
    <row r="10" spans="1:15" ht="14.25" customHeight="1">
      <c r="A10" s="407" t="s">
        <v>88</v>
      </c>
      <c r="B10" s="407"/>
      <c r="C10" s="407"/>
      <c r="D10" s="407"/>
      <c r="E10" s="407"/>
      <c r="F10" s="407"/>
      <c r="G10" s="407"/>
      <c r="H10" s="407"/>
      <c r="I10" s="282"/>
      <c r="J10" s="283"/>
      <c r="K10" s="287"/>
      <c r="L10" s="288"/>
      <c r="M10" s="289"/>
      <c r="N10" s="294"/>
      <c r="O10" s="276"/>
    </row>
    <row r="11" spans="1:15" ht="14.25" customHeight="1">
      <c r="A11" s="408" t="s">
        <v>92</v>
      </c>
      <c r="B11" s="409"/>
      <c r="C11" s="409"/>
      <c r="D11" s="409"/>
      <c r="E11" s="409"/>
      <c r="F11" s="409"/>
      <c r="G11" s="409"/>
      <c r="H11" s="410"/>
      <c r="I11" s="282"/>
      <c r="J11" s="283"/>
      <c r="K11" s="287"/>
      <c r="L11" s="288"/>
      <c r="M11" s="289"/>
      <c r="N11" s="294"/>
      <c r="O11" s="276"/>
    </row>
    <row r="12" spans="1:15" ht="14.25" customHeight="1">
      <c r="A12" s="408" t="s">
        <v>89</v>
      </c>
      <c r="B12" s="409"/>
      <c r="C12" s="409"/>
      <c r="D12" s="409"/>
      <c r="E12" s="409"/>
      <c r="F12" s="409"/>
      <c r="G12" s="409"/>
      <c r="H12" s="410"/>
      <c r="I12" s="282"/>
      <c r="J12" s="283"/>
      <c r="K12" s="287"/>
      <c r="L12" s="288"/>
      <c r="M12" s="289"/>
      <c r="N12" s="294"/>
      <c r="O12" s="276"/>
    </row>
    <row r="13" spans="1:15" ht="14.25" customHeight="1">
      <c r="A13" s="408" t="s">
        <v>90</v>
      </c>
      <c r="B13" s="409"/>
      <c r="C13" s="409"/>
      <c r="D13" s="409"/>
      <c r="E13" s="409"/>
      <c r="F13" s="409"/>
      <c r="G13" s="409"/>
      <c r="H13" s="410"/>
      <c r="I13" s="282"/>
      <c r="J13" s="283"/>
      <c r="K13" s="287"/>
      <c r="L13" s="288"/>
      <c r="M13" s="289"/>
      <c r="N13" s="294"/>
      <c r="O13" s="276"/>
    </row>
    <row r="14" spans="1:15" ht="15.75" customHeight="1">
      <c r="A14" s="407" t="s">
        <v>91</v>
      </c>
      <c r="B14" s="407"/>
      <c r="C14" s="407"/>
      <c r="D14" s="407"/>
      <c r="E14" s="407"/>
      <c r="F14" s="407"/>
      <c r="G14" s="407"/>
      <c r="H14" s="407"/>
      <c r="I14" s="282"/>
      <c r="J14" s="283"/>
      <c r="K14" s="290"/>
      <c r="L14" s="291"/>
      <c r="M14" s="292"/>
      <c r="N14" s="295"/>
      <c r="O14" s="277"/>
    </row>
    <row r="15" spans="1:15" ht="15.75" customHeight="1">
      <c r="A15" s="397" t="s">
        <v>83</v>
      </c>
      <c r="B15" s="397"/>
      <c r="C15" s="397"/>
      <c r="D15" s="397"/>
      <c r="E15" s="397"/>
      <c r="F15" s="397"/>
      <c r="G15" s="397"/>
      <c r="H15" s="397"/>
      <c r="I15" s="397"/>
      <c r="J15" s="397"/>
      <c r="K15" s="398"/>
      <c r="L15" s="398"/>
      <c r="M15" s="31"/>
      <c r="N15" s="31"/>
    </row>
    <row r="16" spans="1:15" ht="12" customHeight="1">
      <c r="A16" s="399" t="s">
        <v>84</v>
      </c>
      <c r="B16" s="399"/>
      <c r="C16" s="399"/>
      <c r="D16" s="399"/>
      <c r="E16" s="399"/>
      <c r="F16" s="399"/>
      <c r="G16" s="399"/>
      <c r="H16" s="399"/>
      <c r="I16" s="48"/>
      <c r="J16" s="400"/>
      <c r="K16" s="400"/>
      <c r="L16" s="400"/>
      <c r="M16" s="40"/>
      <c r="N16" s="40"/>
    </row>
    <row r="17" spans="1:15" ht="4.5" customHeight="1">
      <c r="A17" s="5"/>
      <c r="B17" s="5"/>
      <c r="C17" s="5"/>
      <c r="D17" s="5"/>
      <c r="E17" s="5"/>
      <c r="F17" s="5"/>
      <c r="G17" s="5"/>
      <c r="H17" s="5"/>
      <c r="I17" s="5"/>
      <c r="J17" s="5"/>
      <c r="K17" s="5"/>
      <c r="L17" s="5"/>
      <c r="M17" s="5"/>
      <c r="N17" s="5"/>
    </row>
    <row r="18" spans="1:15" s="3" customFormat="1" ht="38.25" customHeight="1">
      <c r="A18" s="278" t="s">
        <v>1</v>
      </c>
      <c r="B18" s="240" t="s">
        <v>6</v>
      </c>
      <c r="C18" s="324" t="s">
        <v>3</v>
      </c>
      <c r="D18" s="324" t="s">
        <v>39</v>
      </c>
      <c r="E18" s="300" t="s">
        <v>40</v>
      </c>
      <c r="F18" s="278" t="s">
        <v>41</v>
      </c>
      <c r="G18" s="279" t="s">
        <v>42</v>
      </c>
      <c r="H18" s="280"/>
      <c r="I18" s="279" t="s">
        <v>43</v>
      </c>
      <c r="J18" s="280"/>
      <c r="K18" s="278" t="s">
        <v>81</v>
      </c>
      <c r="L18" s="300" t="s">
        <v>26</v>
      </c>
      <c r="M18" s="318" t="s">
        <v>44</v>
      </c>
      <c r="N18" s="319"/>
      <c r="O18" s="320"/>
    </row>
    <row r="19" spans="1:15" s="3" customFormat="1" ht="84.75" customHeight="1">
      <c r="A19" s="278"/>
      <c r="B19" s="240"/>
      <c r="C19" s="325"/>
      <c r="D19" s="325"/>
      <c r="E19" s="301"/>
      <c r="F19" s="278"/>
      <c r="G19" s="49" t="s">
        <v>45</v>
      </c>
      <c r="H19" s="49" t="s">
        <v>46</v>
      </c>
      <c r="I19" s="4" t="s">
        <v>18</v>
      </c>
      <c r="J19" s="4" t="s">
        <v>5</v>
      </c>
      <c r="K19" s="278"/>
      <c r="L19" s="301"/>
      <c r="M19" s="321"/>
      <c r="N19" s="322"/>
      <c r="O19" s="323"/>
    </row>
    <row r="20" spans="1:15" s="3" customFormat="1" ht="12.75">
      <c r="A20" s="356" t="s">
        <v>0</v>
      </c>
      <c r="B20" s="381">
        <v>1</v>
      </c>
      <c r="C20" s="63" t="s">
        <v>47</v>
      </c>
      <c r="D20" s="64" t="s">
        <v>48</v>
      </c>
      <c r="E20" s="65" t="s">
        <v>7</v>
      </c>
      <c r="F20" s="65">
        <v>1</v>
      </c>
      <c r="G20" s="66" t="s">
        <v>7</v>
      </c>
      <c r="H20" s="66">
        <v>2</v>
      </c>
      <c r="I20" s="67">
        <v>40399</v>
      </c>
      <c r="J20" s="67">
        <v>40444</v>
      </c>
      <c r="K20" s="68">
        <f>(J20-I20)/30</f>
        <v>1.5</v>
      </c>
      <c r="L20" s="69" t="s">
        <v>8</v>
      </c>
      <c r="M20" s="384"/>
      <c r="N20" s="385"/>
      <c r="O20" s="386"/>
    </row>
    <row r="21" spans="1:15" s="3" customFormat="1" ht="19.5" customHeight="1">
      <c r="A21" s="357"/>
      <c r="B21" s="382"/>
      <c r="C21" s="387" t="s">
        <v>49</v>
      </c>
      <c r="D21" s="388"/>
      <c r="E21" s="388"/>
      <c r="F21" s="388"/>
      <c r="G21" s="388"/>
      <c r="H21" s="388"/>
      <c r="I21" s="388"/>
      <c r="J21" s="388"/>
      <c r="K21" s="388"/>
      <c r="L21" s="388"/>
      <c r="M21" s="388"/>
      <c r="N21" s="388"/>
      <c r="O21" s="389"/>
    </row>
    <row r="22" spans="1:15" s="3" customFormat="1" ht="46.5" customHeight="1">
      <c r="A22" s="357"/>
      <c r="B22" s="383"/>
      <c r="C22" s="404" t="s">
        <v>82</v>
      </c>
      <c r="D22" s="405"/>
      <c r="E22" s="405"/>
      <c r="F22" s="405"/>
      <c r="G22" s="405"/>
      <c r="H22" s="405"/>
      <c r="I22" s="405"/>
      <c r="J22" s="405"/>
      <c r="K22" s="405"/>
      <c r="L22" s="405"/>
      <c r="M22" s="405"/>
      <c r="N22" s="405"/>
      <c r="O22" s="406"/>
    </row>
    <row r="23" spans="1:15" s="3" customFormat="1" ht="25.5" customHeight="1">
      <c r="A23" s="357"/>
      <c r="B23" s="381">
        <v>2</v>
      </c>
      <c r="C23" s="63"/>
      <c r="D23" s="64"/>
      <c r="E23" s="65"/>
      <c r="F23" s="70"/>
      <c r="G23" s="66"/>
      <c r="H23" s="66"/>
      <c r="I23" s="67"/>
      <c r="J23" s="67"/>
      <c r="K23" s="68"/>
      <c r="L23" s="69"/>
      <c r="M23" s="401"/>
      <c r="N23" s="402"/>
      <c r="O23" s="403"/>
    </row>
    <row r="24" spans="1:15" s="3" customFormat="1" ht="15.75" customHeight="1">
      <c r="A24" s="357"/>
      <c r="B24" s="382"/>
      <c r="C24" s="387" t="s">
        <v>49</v>
      </c>
      <c r="D24" s="388"/>
      <c r="E24" s="388"/>
      <c r="F24" s="388"/>
      <c r="G24" s="388"/>
      <c r="H24" s="388"/>
      <c r="I24" s="388"/>
      <c r="J24" s="388"/>
      <c r="K24" s="388"/>
      <c r="L24" s="388"/>
      <c r="M24" s="388"/>
      <c r="N24" s="388"/>
      <c r="O24" s="389"/>
    </row>
    <row r="25" spans="1:15" s="3" customFormat="1" ht="26.25" customHeight="1">
      <c r="A25" s="357"/>
      <c r="B25" s="383"/>
      <c r="C25" s="404"/>
      <c r="D25" s="405"/>
      <c r="E25" s="405"/>
      <c r="F25" s="405"/>
      <c r="G25" s="405"/>
      <c r="H25" s="405"/>
      <c r="I25" s="405"/>
      <c r="J25" s="405"/>
      <c r="K25" s="405"/>
      <c r="L25" s="405"/>
      <c r="M25" s="405"/>
      <c r="N25" s="405"/>
      <c r="O25" s="406"/>
    </row>
    <row r="26" spans="1:15" s="3" customFormat="1" ht="84" customHeight="1">
      <c r="A26" s="357"/>
      <c r="B26" s="381">
        <v>3</v>
      </c>
      <c r="C26" s="60"/>
      <c r="D26" s="51"/>
      <c r="E26" s="12"/>
      <c r="F26" s="36"/>
      <c r="G26" s="11"/>
      <c r="H26" s="37"/>
      <c r="I26" s="32"/>
      <c r="J26" s="32"/>
      <c r="K26" s="33"/>
      <c r="L26" s="34"/>
      <c r="M26" s="394"/>
      <c r="N26" s="395"/>
      <c r="O26" s="396"/>
    </row>
    <row r="27" spans="1:15" s="3" customFormat="1" ht="15.75" customHeight="1">
      <c r="A27" s="357"/>
      <c r="B27" s="382"/>
      <c r="C27" s="387" t="s">
        <v>49</v>
      </c>
      <c r="D27" s="388"/>
      <c r="E27" s="388"/>
      <c r="F27" s="388"/>
      <c r="G27" s="388"/>
      <c r="H27" s="388"/>
      <c r="I27" s="388"/>
      <c r="J27" s="388"/>
      <c r="K27" s="388"/>
      <c r="L27" s="388"/>
      <c r="M27" s="388"/>
      <c r="N27" s="388"/>
      <c r="O27" s="389"/>
    </row>
    <row r="28" spans="1:15" s="3" customFormat="1" ht="31.5" customHeight="1">
      <c r="A28" s="357"/>
      <c r="B28" s="383"/>
      <c r="C28" s="390"/>
      <c r="D28" s="391"/>
      <c r="E28" s="391"/>
      <c r="F28" s="391"/>
      <c r="G28" s="391"/>
      <c r="H28" s="391"/>
      <c r="I28" s="391"/>
      <c r="J28" s="391"/>
      <c r="K28" s="391"/>
      <c r="L28" s="391"/>
      <c r="M28" s="391"/>
      <c r="N28" s="391"/>
      <c r="O28" s="392"/>
    </row>
    <row r="29" spans="1:15" s="3" customFormat="1" ht="83.25" customHeight="1">
      <c r="A29" s="357"/>
      <c r="B29" s="381">
        <v>4</v>
      </c>
      <c r="C29" s="60"/>
      <c r="D29" s="51"/>
      <c r="E29" s="12"/>
      <c r="F29" s="35"/>
      <c r="G29" s="11"/>
      <c r="H29" s="38"/>
      <c r="I29" s="32"/>
      <c r="J29" s="32"/>
      <c r="K29" s="33"/>
      <c r="L29" s="34"/>
      <c r="M29" s="394"/>
      <c r="N29" s="395"/>
      <c r="O29" s="396"/>
    </row>
    <row r="30" spans="1:15" s="3" customFormat="1" ht="15.75" customHeight="1">
      <c r="A30" s="357"/>
      <c r="B30" s="382"/>
      <c r="C30" s="387" t="s">
        <v>49</v>
      </c>
      <c r="D30" s="388"/>
      <c r="E30" s="388"/>
      <c r="F30" s="388"/>
      <c r="G30" s="388"/>
      <c r="H30" s="388"/>
      <c r="I30" s="388"/>
      <c r="J30" s="388"/>
      <c r="K30" s="388"/>
      <c r="L30" s="388"/>
      <c r="M30" s="388"/>
      <c r="N30" s="388"/>
      <c r="O30" s="389"/>
    </row>
    <row r="31" spans="1:15" s="3" customFormat="1" ht="40.5" customHeight="1">
      <c r="A31" s="357"/>
      <c r="B31" s="382"/>
      <c r="C31" s="390"/>
      <c r="D31" s="391"/>
      <c r="E31" s="391"/>
      <c r="F31" s="391"/>
      <c r="G31" s="391"/>
      <c r="H31" s="391"/>
      <c r="I31" s="391"/>
      <c r="J31" s="391"/>
      <c r="K31" s="391"/>
      <c r="L31" s="391"/>
      <c r="M31" s="391"/>
      <c r="N31" s="391"/>
      <c r="O31" s="392"/>
    </row>
    <row r="32" spans="1:15" s="3" customFormat="1" ht="46.5" customHeight="1">
      <c r="A32" s="357"/>
      <c r="B32" s="393">
        <v>5</v>
      </c>
      <c r="C32" s="60"/>
      <c r="D32" s="51"/>
      <c r="E32" s="12"/>
      <c r="F32" s="35"/>
      <c r="G32" s="11"/>
      <c r="H32" s="11"/>
      <c r="I32" s="32"/>
      <c r="J32" s="32"/>
      <c r="K32" s="33"/>
      <c r="L32" s="34"/>
      <c r="M32" s="384"/>
      <c r="N32" s="385"/>
      <c r="O32" s="386"/>
    </row>
    <row r="33" spans="1:15" s="3" customFormat="1" ht="15.75" customHeight="1">
      <c r="A33" s="357"/>
      <c r="B33" s="393"/>
      <c r="C33" s="387" t="s">
        <v>49</v>
      </c>
      <c r="D33" s="388"/>
      <c r="E33" s="388"/>
      <c r="F33" s="388"/>
      <c r="G33" s="388"/>
      <c r="H33" s="388"/>
      <c r="I33" s="388"/>
      <c r="J33" s="388"/>
      <c r="K33" s="388"/>
      <c r="L33" s="388"/>
      <c r="M33" s="388"/>
      <c r="N33" s="388"/>
      <c r="O33" s="389"/>
    </row>
    <row r="34" spans="1:15" s="3" customFormat="1" ht="27.75" customHeight="1">
      <c r="A34" s="357"/>
      <c r="B34" s="393"/>
      <c r="C34" s="390"/>
      <c r="D34" s="391"/>
      <c r="E34" s="391"/>
      <c r="F34" s="391"/>
      <c r="G34" s="391"/>
      <c r="H34" s="391"/>
      <c r="I34" s="391"/>
      <c r="J34" s="391"/>
      <c r="K34" s="391"/>
      <c r="L34" s="391"/>
      <c r="M34" s="391"/>
      <c r="N34" s="391"/>
      <c r="O34" s="392"/>
    </row>
    <row r="35" spans="1:15" s="3" customFormat="1" ht="45" customHeight="1">
      <c r="A35" s="357"/>
      <c r="B35" s="381">
        <v>6</v>
      </c>
      <c r="C35" s="60"/>
      <c r="D35" s="51"/>
      <c r="E35" s="12"/>
      <c r="F35" s="35"/>
      <c r="G35" s="11"/>
      <c r="H35" s="11"/>
      <c r="I35" s="32"/>
      <c r="J35" s="32"/>
      <c r="K35" s="33"/>
      <c r="L35" s="34"/>
      <c r="M35" s="384"/>
      <c r="N35" s="385"/>
      <c r="O35" s="386"/>
    </row>
    <row r="36" spans="1:15" s="3" customFormat="1" ht="15.75" customHeight="1">
      <c r="A36" s="357"/>
      <c r="B36" s="382"/>
      <c r="C36" s="387" t="s">
        <v>49</v>
      </c>
      <c r="D36" s="388"/>
      <c r="E36" s="388"/>
      <c r="F36" s="388"/>
      <c r="G36" s="388"/>
      <c r="H36" s="388"/>
      <c r="I36" s="388"/>
      <c r="J36" s="388"/>
      <c r="K36" s="388"/>
      <c r="L36" s="388"/>
      <c r="M36" s="388"/>
      <c r="N36" s="388"/>
      <c r="O36" s="389"/>
    </row>
    <row r="37" spans="1:15" s="3" customFormat="1" ht="25.5" customHeight="1">
      <c r="A37" s="357"/>
      <c r="B37" s="383"/>
      <c r="C37" s="390"/>
      <c r="D37" s="391"/>
      <c r="E37" s="391"/>
      <c r="F37" s="391"/>
      <c r="G37" s="391"/>
      <c r="H37" s="391"/>
      <c r="I37" s="391"/>
      <c r="J37" s="391"/>
      <c r="K37" s="391"/>
      <c r="L37" s="391"/>
      <c r="M37" s="391"/>
      <c r="N37" s="391"/>
      <c r="O37" s="392"/>
    </row>
    <row r="38" spans="1:15" s="3" customFormat="1" ht="12.75">
      <c r="A38" s="357"/>
      <c r="B38" s="381">
        <v>7</v>
      </c>
      <c r="C38" s="60"/>
      <c r="D38" s="51"/>
      <c r="E38" s="12"/>
      <c r="F38" s="35"/>
      <c r="G38" s="11"/>
      <c r="H38" s="12"/>
      <c r="I38" s="32"/>
      <c r="J38" s="32"/>
      <c r="K38" s="33"/>
      <c r="L38" s="34"/>
      <c r="M38" s="384"/>
      <c r="N38" s="385"/>
      <c r="O38" s="386"/>
    </row>
    <row r="39" spans="1:15" s="3" customFormat="1" ht="35.25" customHeight="1">
      <c r="A39" s="357"/>
      <c r="B39" s="382"/>
      <c r="C39" s="387" t="s">
        <v>49</v>
      </c>
      <c r="D39" s="388"/>
      <c r="E39" s="388"/>
      <c r="F39" s="388"/>
      <c r="G39" s="388"/>
      <c r="H39" s="388"/>
      <c r="I39" s="388"/>
      <c r="J39" s="388"/>
      <c r="K39" s="388"/>
      <c r="L39" s="388"/>
      <c r="M39" s="388"/>
      <c r="N39" s="388"/>
      <c r="O39" s="389"/>
    </row>
    <row r="40" spans="1:15" s="3" customFormat="1" ht="19.5" customHeight="1">
      <c r="A40" s="357"/>
      <c r="B40" s="383"/>
      <c r="C40" s="390"/>
      <c r="D40" s="391"/>
      <c r="E40" s="391"/>
      <c r="F40" s="391"/>
      <c r="G40" s="391"/>
      <c r="H40" s="391"/>
      <c r="I40" s="391"/>
      <c r="J40" s="391"/>
      <c r="K40" s="391"/>
      <c r="L40" s="391"/>
      <c r="M40" s="391"/>
      <c r="N40" s="391"/>
      <c r="O40" s="392"/>
    </row>
    <row r="41" spans="1:15" s="3" customFormat="1" ht="12.75">
      <c r="A41" s="357"/>
      <c r="B41" s="381">
        <v>8</v>
      </c>
      <c r="C41" s="60"/>
      <c r="D41" s="51"/>
      <c r="E41" s="12"/>
      <c r="F41" s="12"/>
      <c r="G41" s="11"/>
      <c r="H41" s="11"/>
      <c r="I41" s="32"/>
      <c r="J41" s="32"/>
      <c r="K41" s="33"/>
      <c r="L41" s="34"/>
      <c r="M41" s="384"/>
      <c r="N41" s="385"/>
      <c r="O41" s="386"/>
    </row>
    <row r="42" spans="1:15" s="3" customFormat="1" ht="15.75" customHeight="1">
      <c r="A42" s="357"/>
      <c r="B42" s="382"/>
      <c r="C42" s="387" t="s">
        <v>49</v>
      </c>
      <c r="D42" s="388"/>
      <c r="E42" s="388"/>
      <c r="F42" s="388"/>
      <c r="G42" s="388"/>
      <c r="H42" s="388"/>
      <c r="I42" s="388"/>
      <c r="J42" s="388"/>
      <c r="K42" s="388"/>
      <c r="L42" s="388"/>
      <c r="M42" s="388"/>
      <c r="N42" s="388"/>
      <c r="O42" s="389"/>
    </row>
    <row r="43" spans="1:15" s="3" customFormat="1" ht="19.5" customHeight="1">
      <c r="A43" s="357"/>
      <c r="B43" s="383"/>
      <c r="C43" s="390"/>
      <c r="D43" s="391"/>
      <c r="E43" s="391"/>
      <c r="F43" s="391"/>
      <c r="G43" s="391"/>
      <c r="H43" s="391"/>
      <c r="I43" s="391"/>
      <c r="J43" s="391"/>
      <c r="K43" s="391"/>
      <c r="L43" s="391"/>
      <c r="M43" s="391"/>
      <c r="N43" s="391"/>
      <c r="O43" s="392"/>
    </row>
    <row r="44" spans="1:15" s="3" customFormat="1" ht="12.75">
      <c r="A44" s="357"/>
      <c r="B44" s="50"/>
      <c r="C44" s="336" t="s">
        <v>50</v>
      </c>
      <c r="D44" s="337"/>
      <c r="E44" s="337"/>
      <c r="F44" s="338"/>
      <c r="G44" s="338"/>
      <c r="H44" s="338"/>
      <c r="I44" s="338"/>
      <c r="J44" s="338"/>
      <c r="K44" s="339">
        <f>SUM(K20:K41)</f>
        <v>1.5</v>
      </c>
      <c r="L44" s="339"/>
      <c r="M44" s="365"/>
      <c r="N44" s="366"/>
      <c r="O44" s="367"/>
    </row>
    <row r="45" spans="1:15" s="3" customFormat="1" ht="12.75" customHeight="1">
      <c r="A45" s="357"/>
      <c r="B45" s="368"/>
      <c r="C45" s="371" t="s">
        <v>51</v>
      </c>
      <c r="D45" s="371"/>
      <c r="E45" s="371"/>
      <c r="F45" s="372" t="s">
        <v>52</v>
      </c>
      <c r="G45" s="372"/>
      <c r="H45" s="372"/>
      <c r="I45" s="373" t="s">
        <v>53</v>
      </c>
      <c r="J45" s="374"/>
      <c r="K45" s="374"/>
      <c r="L45" s="374"/>
      <c r="M45" s="374"/>
      <c r="N45" s="374"/>
      <c r="O45" s="375"/>
    </row>
    <row r="46" spans="1:15" s="3" customFormat="1" ht="12.75" customHeight="1">
      <c r="A46" s="357"/>
      <c r="B46" s="369"/>
      <c r="C46" s="376" t="s">
        <v>54</v>
      </c>
      <c r="D46" s="376"/>
      <c r="E46" s="376"/>
      <c r="F46" s="377" t="s">
        <v>7</v>
      </c>
      <c r="G46" s="377"/>
      <c r="H46" s="377"/>
      <c r="I46" s="378" t="s">
        <v>55</v>
      </c>
      <c r="J46" s="379"/>
      <c r="K46" s="379"/>
      <c r="L46" s="379"/>
      <c r="M46" s="379"/>
      <c r="N46" s="379"/>
      <c r="O46" s="380"/>
    </row>
    <row r="47" spans="1:15" s="3" customFormat="1" ht="12.75" customHeight="1">
      <c r="A47" s="358"/>
      <c r="B47" s="370"/>
      <c r="C47" s="376" t="s">
        <v>56</v>
      </c>
      <c r="D47" s="376"/>
      <c r="E47" s="376"/>
      <c r="F47" s="377" t="s">
        <v>7</v>
      </c>
      <c r="G47" s="377"/>
      <c r="H47" s="377"/>
      <c r="I47" s="378" t="s">
        <v>55</v>
      </c>
      <c r="J47" s="379"/>
      <c r="K47" s="379"/>
      <c r="L47" s="379"/>
      <c r="M47" s="379"/>
      <c r="N47" s="379"/>
      <c r="O47" s="380"/>
    </row>
    <row r="48" spans="1:15" ht="15" customHeight="1">
      <c r="A48" s="39"/>
      <c r="B48" s="39"/>
      <c r="C48" s="39"/>
      <c r="D48" s="39"/>
      <c r="E48" s="39"/>
      <c r="F48" s="39"/>
      <c r="G48" s="39"/>
      <c r="H48" s="39"/>
      <c r="I48" s="39"/>
      <c r="J48" s="39"/>
      <c r="K48" s="39"/>
      <c r="L48" s="40"/>
      <c r="M48" s="40"/>
      <c r="N48" s="40"/>
    </row>
    <row r="49" spans="1:15" ht="36" customHeight="1">
      <c r="A49" s="128" t="str">
        <f>Generalidades!B23</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49" s="128"/>
      <c r="C49" s="128"/>
      <c r="D49" s="128"/>
      <c r="E49" s="128"/>
      <c r="F49" s="128"/>
      <c r="G49" s="128"/>
      <c r="H49" s="128"/>
      <c r="I49" s="128"/>
      <c r="J49" s="128"/>
      <c r="K49" s="128"/>
      <c r="L49" s="128"/>
      <c r="M49" s="128"/>
      <c r="N49" s="128"/>
      <c r="O49" s="128"/>
    </row>
    <row r="50" spans="1:15">
      <c r="A50" s="52"/>
      <c r="B50" s="52"/>
      <c r="C50" s="52"/>
      <c r="D50" s="52"/>
      <c r="E50" s="52"/>
      <c r="F50" s="52"/>
      <c r="G50" s="52"/>
      <c r="H50" s="52"/>
      <c r="I50" s="52"/>
      <c r="J50" s="52"/>
      <c r="K50" s="52"/>
      <c r="L50" s="52"/>
      <c r="M50" s="52"/>
      <c r="N50" s="52"/>
    </row>
  </sheetData>
  <mergeCells count="80">
    <mergeCell ref="A1:O1"/>
    <mergeCell ref="A2:O2"/>
    <mergeCell ref="A3:O3"/>
    <mergeCell ref="A4:O4"/>
    <mergeCell ref="A6:H6"/>
    <mergeCell ref="K6:M6"/>
    <mergeCell ref="O7:O14"/>
    <mergeCell ref="A8:H8"/>
    <mergeCell ref="A9:H9"/>
    <mergeCell ref="A10:H10"/>
    <mergeCell ref="A11:H11"/>
    <mergeCell ref="A7:H7"/>
    <mergeCell ref="I7:I14"/>
    <mergeCell ref="J7:J14"/>
    <mergeCell ref="K7:M14"/>
    <mergeCell ref="N7:N14"/>
    <mergeCell ref="A12:H12"/>
    <mergeCell ref="A13:H13"/>
    <mergeCell ref="A14:H14"/>
    <mergeCell ref="A18:A19"/>
    <mergeCell ref="B18:B19"/>
    <mergeCell ref="C18:C19"/>
    <mergeCell ref="D18:D19"/>
    <mergeCell ref="E18:E19"/>
    <mergeCell ref="A15:L15"/>
    <mergeCell ref="A16:H16"/>
    <mergeCell ref="J16:L16"/>
    <mergeCell ref="M18:O19"/>
    <mergeCell ref="B23:B25"/>
    <mergeCell ref="M23:O23"/>
    <mergeCell ref="C24:O24"/>
    <mergeCell ref="C25:O25"/>
    <mergeCell ref="M20:O20"/>
    <mergeCell ref="C21:O21"/>
    <mergeCell ref="C22:O22"/>
    <mergeCell ref="F18:F19"/>
    <mergeCell ref="G18:H18"/>
    <mergeCell ref="I18:J18"/>
    <mergeCell ref="K18:K19"/>
    <mergeCell ref="L18:L19"/>
    <mergeCell ref="B26:B28"/>
    <mergeCell ref="M26:O26"/>
    <mergeCell ref="C27:O27"/>
    <mergeCell ref="C28:O28"/>
    <mergeCell ref="B29:B31"/>
    <mergeCell ref="M29:O29"/>
    <mergeCell ref="C30:O30"/>
    <mergeCell ref="C31:O31"/>
    <mergeCell ref="B32:B34"/>
    <mergeCell ref="M32:O32"/>
    <mergeCell ref="C33:O33"/>
    <mergeCell ref="C34:O34"/>
    <mergeCell ref="B35:B37"/>
    <mergeCell ref="M35:O35"/>
    <mergeCell ref="C36:O36"/>
    <mergeCell ref="C37:O37"/>
    <mergeCell ref="B38:B40"/>
    <mergeCell ref="M38:O38"/>
    <mergeCell ref="C39:O39"/>
    <mergeCell ref="C40:O40"/>
    <mergeCell ref="B41:B43"/>
    <mergeCell ref="M41:O41"/>
    <mergeCell ref="C42:O42"/>
    <mergeCell ref="C43:O43"/>
    <mergeCell ref="C44:J44"/>
    <mergeCell ref="K44:L44"/>
    <mergeCell ref="M44:O44"/>
    <mergeCell ref="A49:O49"/>
    <mergeCell ref="B45:B47"/>
    <mergeCell ref="C45:E45"/>
    <mergeCell ref="F45:H45"/>
    <mergeCell ref="I45:O45"/>
    <mergeCell ref="C46:E46"/>
    <mergeCell ref="F46:H46"/>
    <mergeCell ref="I46:O46"/>
    <mergeCell ref="C47:E47"/>
    <mergeCell ref="F47:H47"/>
    <mergeCell ref="I47:O47"/>
    <mergeCell ref="A20:A47"/>
    <mergeCell ref="B20:B22"/>
  </mergeCells>
  <pageMargins left="0.84" right="0.25" top="0.75" bottom="0.75" header="0.3" footer="0.3"/>
  <pageSetup scale="63" orientation="landscape" horizontalDpi="4294967294" verticalDpi="4294967294" r:id="rId1"/>
  <headerFooter>
    <oddHeader>&amp;LCM-04-2019&amp;REvaluación Técnica Calificación</oddHeader>
    <oddFooter>&amp;L&amp;A&amp;RPág. &amp;P de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3"/>
  <dimension ref="A1:O50"/>
  <sheetViews>
    <sheetView view="pageBreakPreview" zoomScale="77" zoomScaleNormal="100" zoomScaleSheetLayoutView="77" workbookViewId="0">
      <selection activeCell="C22" sqref="C22:O22"/>
    </sheetView>
  </sheetViews>
  <sheetFormatPr baseColWidth="10" defaultRowHeight="14.25"/>
  <cols>
    <col min="1" max="1" width="8.28515625" style="1" customWidth="1"/>
    <col min="2" max="2" width="5" style="1" customWidth="1"/>
    <col min="3" max="3" width="20.5703125" style="1" customWidth="1"/>
    <col min="4" max="4" width="24.5703125" style="10" customWidth="1"/>
    <col min="5" max="5" width="10.140625" style="1" customWidth="1"/>
    <col min="6" max="6" width="10.85546875" style="1" customWidth="1"/>
    <col min="7" max="8" width="10.42578125" style="1" customWidth="1"/>
    <col min="9" max="9" width="13.85546875" style="1" customWidth="1"/>
    <col min="10" max="10" width="12.42578125" style="1" customWidth="1"/>
    <col min="11" max="11" width="6.85546875" style="1" customWidth="1"/>
    <col min="12" max="14" width="14.28515625" style="1" customWidth="1"/>
    <col min="15" max="15" width="24.140625" style="1" customWidth="1"/>
    <col min="16" max="16384" width="11.42578125" style="1"/>
  </cols>
  <sheetData>
    <row r="1" spans="1:15" ht="15">
      <c r="A1" s="118" t="str">
        <f>Generalidades!B1</f>
        <v>MINISTERIO DE MINAS Y ENERGÍA</v>
      </c>
      <c r="B1" s="118"/>
      <c r="C1" s="118"/>
      <c r="D1" s="118"/>
      <c r="E1" s="118"/>
      <c r="F1" s="118"/>
      <c r="G1" s="118"/>
      <c r="H1" s="118"/>
      <c r="I1" s="118"/>
      <c r="J1" s="118"/>
      <c r="K1" s="118"/>
      <c r="L1" s="118"/>
      <c r="M1" s="118"/>
      <c r="N1" s="118"/>
      <c r="O1" s="118"/>
    </row>
    <row r="2" spans="1:15" ht="15">
      <c r="A2" s="118" t="str">
        <f>Generalidades!B2</f>
        <v xml:space="preserve">CONCURSO DE MERITOS </v>
      </c>
      <c r="B2" s="118"/>
      <c r="C2" s="118"/>
      <c r="D2" s="118"/>
      <c r="E2" s="118"/>
      <c r="F2" s="118"/>
      <c r="G2" s="118"/>
      <c r="H2" s="118"/>
      <c r="I2" s="118"/>
      <c r="J2" s="118"/>
      <c r="K2" s="118"/>
      <c r="L2" s="118"/>
      <c r="M2" s="118"/>
      <c r="N2" s="118"/>
      <c r="O2" s="118"/>
    </row>
    <row r="3" spans="1:15" ht="15">
      <c r="A3" s="118" t="str">
        <f>Generalidades!B4</f>
        <v>ANEXO.  EXPERIENCIA ESPECÍFICA ADICIONAL DEL PROPONENTE (CALIFICABLE)</v>
      </c>
      <c r="B3" s="118"/>
      <c r="C3" s="118"/>
      <c r="D3" s="118"/>
      <c r="E3" s="118"/>
      <c r="F3" s="118"/>
      <c r="G3" s="118"/>
      <c r="H3" s="118"/>
      <c r="I3" s="118"/>
      <c r="J3" s="118"/>
      <c r="K3" s="118"/>
      <c r="L3" s="118"/>
      <c r="M3" s="118"/>
      <c r="N3" s="118"/>
      <c r="O3" s="118"/>
    </row>
    <row r="4" spans="1:15" ht="15.75" customHeight="1">
      <c r="A4" s="118" t="e">
        <f>Generalidades!#REF!</f>
        <v>#REF!</v>
      </c>
      <c r="B4" s="118"/>
      <c r="C4" s="118"/>
      <c r="D4" s="118"/>
      <c r="E4" s="118"/>
      <c r="F4" s="118"/>
      <c r="G4" s="118"/>
      <c r="H4" s="118"/>
      <c r="I4" s="118"/>
      <c r="J4" s="118"/>
      <c r="K4" s="118"/>
      <c r="L4" s="118"/>
      <c r="M4" s="118"/>
      <c r="N4" s="118"/>
      <c r="O4" s="118"/>
    </row>
    <row r="5" spans="1:15" ht="3" customHeight="1">
      <c r="A5" s="5"/>
      <c r="B5" s="5"/>
      <c r="C5" s="5"/>
      <c r="D5" s="5"/>
      <c r="E5" s="5"/>
      <c r="F5" s="5"/>
      <c r="G5" s="5"/>
      <c r="H5" s="5"/>
      <c r="I5" s="5"/>
      <c r="J5" s="5"/>
      <c r="K5" s="5"/>
      <c r="L5" s="5"/>
      <c r="M5" s="5"/>
      <c r="N5" s="5"/>
    </row>
    <row r="6" spans="1:15" ht="30">
      <c r="A6" s="271" t="s">
        <v>36</v>
      </c>
      <c r="B6" s="271"/>
      <c r="C6" s="271"/>
      <c r="D6" s="271"/>
      <c r="E6" s="271"/>
      <c r="F6" s="271"/>
      <c r="G6" s="271"/>
      <c r="H6" s="271"/>
      <c r="I6" s="28" t="s">
        <v>37</v>
      </c>
      <c r="J6" s="29" t="s">
        <v>79</v>
      </c>
      <c r="K6" s="272" t="s">
        <v>1</v>
      </c>
      <c r="L6" s="273"/>
      <c r="M6" s="274"/>
      <c r="N6" s="30" t="s">
        <v>80</v>
      </c>
      <c r="O6" s="29" t="s">
        <v>38</v>
      </c>
    </row>
    <row r="7" spans="1:15" ht="14.25" customHeight="1">
      <c r="A7" s="407" t="s">
        <v>85</v>
      </c>
      <c r="B7" s="407"/>
      <c r="C7" s="407"/>
      <c r="D7" s="407"/>
      <c r="E7" s="407"/>
      <c r="F7" s="407"/>
      <c r="G7" s="407"/>
      <c r="H7" s="407"/>
      <c r="I7" s="282" t="e">
        <f>Generalidades!#REF!</f>
        <v>#REF!</v>
      </c>
      <c r="J7" s="283">
        <v>10</v>
      </c>
      <c r="K7" s="284" t="e">
        <f>Generalidades!#REF!</f>
        <v>#REF!</v>
      </c>
      <c r="L7" s="285"/>
      <c r="M7" s="286"/>
      <c r="N7" s="293">
        <v>8</v>
      </c>
      <c r="O7" s="275" t="e">
        <f>I7*(N7/J7)</f>
        <v>#REF!</v>
      </c>
    </row>
    <row r="8" spans="1:15" ht="14.25" customHeight="1">
      <c r="A8" s="407" t="s">
        <v>86</v>
      </c>
      <c r="B8" s="407"/>
      <c r="C8" s="407"/>
      <c r="D8" s="407"/>
      <c r="E8" s="407"/>
      <c r="F8" s="407"/>
      <c r="G8" s="407"/>
      <c r="H8" s="407"/>
      <c r="I8" s="282"/>
      <c r="J8" s="283"/>
      <c r="K8" s="287"/>
      <c r="L8" s="288"/>
      <c r="M8" s="289"/>
      <c r="N8" s="294"/>
      <c r="O8" s="276"/>
    </row>
    <row r="9" spans="1:15" ht="14.25" customHeight="1">
      <c r="A9" s="407" t="s">
        <v>87</v>
      </c>
      <c r="B9" s="407"/>
      <c r="C9" s="407"/>
      <c r="D9" s="407"/>
      <c r="E9" s="407"/>
      <c r="F9" s="407"/>
      <c r="G9" s="407"/>
      <c r="H9" s="407"/>
      <c r="I9" s="282"/>
      <c r="J9" s="283"/>
      <c r="K9" s="287"/>
      <c r="L9" s="288"/>
      <c r="M9" s="289"/>
      <c r="N9" s="294"/>
      <c r="O9" s="276"/>
    </row>
    <row r="10" spans="1:15" ht="14.25" customHeight="1">
      <c r="A10" s="407" t="s">
        <v>88</v>
      </c>
      <c r="B10" s="407"/>
      <c r="C10" s="407"/>
      <c r="D10" s="407"/>
      <c r="E10" s="407"/>
      <c r="F10" s="407"/>
      <c r="G10" s="407"/>
      <c r="H10" s="407"/>
      <c r="I10" s="282"/>
      <c r="J10" s="283"/>
      <c r="K10" s="287"/>
      <c r="L10" s="288"/>
      <c r="M10" s="289"/>
      <c r="N10" s="294"/>
      <c r="O10" s="276"/>
    </row>
    <row r="11" spans="1:15" ht="14.25" customHeight="1">
      <c r="A11" s="408" t="s">
        <v>92</v>
      </c>
      <c r="B11" s="409"/>
      <c r="C11" s="409"/>
      <c r="D11" s="409"/>
      <c r="E11" s="409"/>
      <c r="F11" s="409"/>
      <c r="G11" s="409"/>
      <c r="H11" s="410"/>
      <c r="I11" s="282"/>
      <c r="J11" s="283"/>
      <c r="K11" s="287"/>
      <c r="L11" s="288"/>
      <c r="M11" s="289"/>
      <c r="N11" s="294"/>
      <c r="O11" s="276"/>
    </row>
    <row r="12" spans="1:15" ht="14.25" customHeight="1">
      <c r="A12" s="408" t="s">
        <v>89</v>
      </c>
      <c r="B12" s="409"/>
      <c r="C12" s="409"/>
      <c r="D12" s="409"/>
      <c r="E12" s="409"/>
      <c r="F12" s="409"/>
      <c r="G12" s="409"/>
      <c r="H12" s="410"/>
      <c r="I12" s="282"/>
      <c r="J12" s="283"/>
      <c r="K12" s="287"/>
      <c r="L12" s="288"/>
      <c r="M12" s="289"/>
      <c r="N12" s="294"/>
      <c r="O12" s="276"/>
    </row>
    <row r="13" spans="1:15" ht="14.25" customHeight="1">
      <c r="A13" s="408" t="s">
        <v>90</v>
      </c>
      <c r="B13" s="409"/>
      <c r="C13" s="409"/>
      <c r="D13" s="409"/>
      <c r="E13" s="409"/>
      <c r="F13" s="409"/>
      <c r="G13" s="409"/>
      <c r="H13" s="410"/>
      <c r="I13" s="282"/>
      <c r="J13" s="283"/>
      <c r="K13" s="287"/>
      <c r="L13" s="288"/>
      <c r="M13" s="289"/>
      <c r="N13" s="294"/>
      <c r="O13" s="276"/>
    </row>
    <row r="14" spans="1:15" ht="15.75" customHeight="1">
      <c r="A14" s="407" t="s">
        <v>91</v>
      </c>
      <c r="B14" s="407"/>
      <c r="C14" s="407"/>
      <c r="D14" s="407"/>
      <c r="E14" s="407"/>
      <c r="F14" s="407"/>
      <c r="G14" s="407"/>
      <c r="H14" s="407"/>
      <c r="I14" s="282"/>
      <c r="J14" s="283"/>
      <c r="K14" s="290"/>
      <c r="L14" s="291"/>
      <c r="M14" s="292"/>
      <c r="N14" s="295"/>
      <c r="O14" s="277"/>
    </row>
    <row r="15" spans="1:15" ht="15.75" customHeight="1">
      <c r="A15" s="397" t="s">
        <v>83</v>
      </c>
      <c r="B15" s="397"/>
      <c r="C15" s="397"/>
      <c r="D15" s="397"/>
      <c r="E15" s="397"/>
      <c r="F15" s="397"/>
      <c r="G15" s="397"/>
      <c r="H15" s="397"/>
      <c r="I15" s="397"/>
      <c r="J15" s="397"/>
      <c r="K15" s="398"/>
      <c r="L15" s="398"/>
      <c r="M15" s="31"/>
      <c r="N15" s="31"/>
    </row>
    <row r="16" spans="1:15" ht="12" customHeight="1">
      <c r="A16" s="399" t="s">
        <v>84</v>
      </c>
      <c r="B16" s="399"/>
      <c r="C16" s="399"/>
      <c r="D16" s="399"/>
      <c r="E16" s="399"/>
      <c r="F16" s="399"/>
      <c r="G16" s="399"/>
      <c r="H16" s="399"/>
      <c r="I16" s="48"/>
      <c r="J16" s="400"/>
      <c r="K16" s="400"/>
      <c r="L16" s="400"/>
      <c r="M16" s="40"/>
      <c r="N16" s="40"/>
    </row>
    <row r="17" spans="1:15" ht="4.5" customHeight="1">
      <c r="A17" s="5"/>
      <c r="B17" s="5"/>
      <c r="C17" s="5"/>
      <c r="D17" s="5"/>
      <c r="E17" s="5"/>
      <c r="F17" s="5"/>
      <c r="G17" s="5"/>
      <c r="H17" s="5"/>
      <c r="I17" s="5"/>
      <c r="J17" s="5"/>
      <c r="K17" s="5"/>
      <c r="L17" s="5"/>
      <c r="M17" s="5"/>
      <c r="N17" s="5"/>
    </row>
    <row r="18" spans="1:15" s="3" customFormat="1" ht="38.25" customHeight="1">
      <c r="A18" s="278" t="s">
        <v>1</v>
      </c>
      <c r="B18" s="240" t="s">
        <v>6</v>
      </c>
      <c r="C18" s="324" t="s">
        <v>3</v>
      </c>
      <c r="D18" s="324" t="s">
        <v>39</v>
      </c>
      <c r="E18" s="300" t="s">
        <v>40</v>
      </c>
      <c r="F18" s="278" t="s">
        <v>41</v>
      </c>
      <c r="G18" s="279" t="s">
        <v>42</v>
      </c>
      <c r="H18" s="280"/>
      <c r="I18" s="279" t="s">
        <v>43</v>
      </c>
      <c r="J18" s="280"/>
      <c r="K18" s="278" t="s">
        <v>81</v>
      </c>
      <c r="L18" s="300" t="s">
        <v>26</v>
      </c>
      <c r="M18" s="318" t="s">
        <v>44</v>
      </c>
      <c r="N18" s="319"/>
      <c r="O18" s="320"/>
    </row>
    <row r="19" spans="1:15" s="3" customFormat="1" ht="84.75" customHeight="1">
      <c r="A19" s="278"/>
      <c r="B19" s="240"/>
      <c r="C19" s="325"/>
      <c r="D19" s="325"/>
      <c r="E19" s="301"/>
      <c r="F19" s="278"/>
      <c r="G19" s="49" t="s">
        <v>45</v>
      </c>
      <c r="H19" s="49" t="s">
        <v>46</v>
      </c>
      <c r="I19" s="4" t="s">
        <v>18</v>
      </c>
      <c r="J19" s="4" t="s">
        <v>5</v>
      </c>
      <c r="K19" s="278"/>
      <c r="L19" s="301"/>
      <c r="M19" s="321"/>
      <c r="N19" s="322"/>
      <c r="O19" s="323"/>
    </row>
    <row r="20" spans="1:15" s="3" customFormat="1" ht="12.75">
      <c r="A20" s="356" t="s">
        <v>0</v>
      </c>
      <c r="B20" s="381">
        <v>1</v>
      </c>
      <c r="C20" s="63" t="s">
        <v>47</v>
      </c>
      <c r="D20" s="64" t="s">
        <v>48</v>
      </c>
      <c r="E20" s="65" t="s">
        <v>7</v>
      </c>
      <c r="F20" s="65">
        <v>1</v>
      </c>
      <c r="G20" s="66" t="s">
        <v>7</v>
      </c>
      <c r="H20" s="66">
        <v>2</v>
      </c>
      <c r="I20" s="67">
        <v>40399</v>
      </c>
      <c r="J20" s="67">
        <v>40444</v>
      </c>
      <c r="K20" s="68">
        <f>(J20-I20)/30</f>
        <v>1.5</v>
      </c>
      <c r="L20" s="69" t="s">
        <v>8</v>
      </c>
      <c r="M20" s="384"/>
      <c r="N20" s="385"/>
      <c r="O20" s="386"/>
    </row>
    <row r="21" spans="1:15" s="3" customFormat="1" ht="19.5" customHeight="1">
      <c r="A21" s="357"/>
      <c r="B21" s="382"/>
      <c r="C21" s="387" t="s">
        <v>49</v>
      </c>
      <c r="D21" s="388"/>
      <c r="E21" s="388"/>
      <c r="F21" s="388"/>
      <c r="G21" s="388"/>
      <c r="H21" s="388"/>
      <c r="I21" s="388"/>
      <c r="J21" s="388"/>
      <c r="K21" s="388"/>
      <c r="L21" s="388"/>
      <c r="M21" s="388"/>
      <c r="N21" s="388"/>
      <c r="O21" s="389"/>
    </row>
    <row r="22" spans="1:15" s="3" customFormat="1" ht="46.5" customHeight="1">
      <c r="A22" s="357"/>
      <c r="B22" s="383"/>
      <c r="C22" s="404" t="s">
        <v>82</v>
      </c>
      <c r="D22" s="405"/>
      <c r="E22" s="405"/>
      <c r="F22" s="405"/>
      <c r="G22" s="405"/>
      <c r="H22" s="405"/>
      <c r="I22" s="405"/>
      <c r="J22" s="405"/>
      <c r="K22" s="405"/>
      <c r="L22" s="405"/>
      <c r="M22" s="405"/>
      <c r="N22" s="405"/>
      <c r="O22" s="406"/>
    </row>
    <row r="23" spans="1:15" s="3" customFormat="1" ht="25.5" customHeight="1">
      <c r="A23" s="357"/>
      <c r="B23" s="381">
        <v>2</v>
      </c>
      <c r="C23" s="63"/>
      <c r="D23" s="64"/>
      <c r="E23" s="65"/>
      <c r="F23" s="70"/>
      <c r="G23" s="66"/>
      <c r="H23" s="66"/>
      <c r="I23" s="67"/>
      <c r="J23" s="67"/>
      <c r="K23" s="68"/>
      <c r="L23" s="69"/>
      <c r="M23" s="401"/>
      <c r="N23" s="402"/>
      <c r="O23" s="403"/>
    </row>
    <row r="24" spans="1:15" s="3" customFormat="1" ht="15.75" customHeight="1">
      <c r="A24" s="357"/>
      <c r="B24" s="382"/>
      <c r="C24" s="387" t="s">
        <v>49</v>
      </c>
      <c r="D24" s="388"/>
      <c r="E24" s="388"/>
      <c r="F24" s="388"/>
      <c r="G24" s="388"/>
      <c r="H24" s="388"/>
      <c r="I24" s="388"/>
      <c r="J24" s="388"/>
      <c r="K24" s="388"/>
      <c r="L24" s="388"/>
      <c r="M24" s="388"/>
      <c r="N24" s="388"/>
      <c r="O24" s="389"/>
    </row>
    <row r="25" spans="1:15" s="3" customFormat="1" ht="26.25" customHeight="1">
      <c r="A25" s="357"/>
      <c r="B25" s="383"/>
      <c r="C25" s="404"/>
      <c r="D25" s="405"/>
      <c r="E25" s="405"/>
      <c r="F25" s="405"/>
      <c r="G25" s="405"/>
      <c r="H25" s="405"/>
      <c r="I25" s="405"/>
      <c r="J25" s="405"/>
      <c r="K25" s="405"/>
      <c r="L25" s="405"/>
      <c r="M25" s="405"/>
      <c r="N25" s="405"/>
      <c r="O25" s="406"/>
    </row>
    <row r="26" spans="1:15" s="3" customFormat="1" ht="84" customHeight="1">
      <c r="A26" s="357"/>
      <c r="B26" s="381">
        <v>3</v>
      </c>
      <c r="C26" s="60"/>
      <c r="D26" s="51"/>
      <c r="E26" s="12"/>
      <c r="F26" s="36"/>
      <c r="G26" s="11"/>
      <c r="H26" s="37"/>
      <c r="I26" s="32"/>
      <c r="J26" s="32"/>
      <c r="K26" s="33"/>
      <c r="L26" s="34"/>
      <c r="M26" s="394"/>
      <c r="N26" s="395"/>
      <c r="O26" s="396"/>
    </row>
    <row r="27" spans="1:15" s="3" customFormat="1" ht="15.75" customHeight="1">
      <c r="A27" s="357"/>
      <c r="B27" s="382"/>
      <c r="C27" s="387" t="s">
        <v>49</v>
      </c>
      <c r="D27" s="388"/>
      <c r="E27" s="388"/>
      <c r="F27" s="388"/>
      <c r="G27" s="388"/>
      <c r="H27" s="388"/>
      <c r="I27" s="388"/>
      <c r="J27" s="388"/>
      <c r="K27" s="388"/>
      <c r="L27" s="388"/>
      <c r="M27" s="388"/>
      <c r="N27" s="388"/>
      <c r="O27" s="389"/>
    </row>
    <row r="28" spans="1:15" s="3" customFormat="1" ht="31.5" customHeight="1">
      <c r="A28" s="357"/>
      <c r="B28" s="383"/>
      <c r="C28" s="390"/>
      <c r="D28" s="391"/>
      <c r="E28" s="391"/>
      <c r="F28" s="391"/>
      <c r="G28" s="391"/>
      <c r="H28" s="391"/>
      <c r="I28" s="391"/>
      <c r="J28" s="391"/>
      <c r="K28" s="391"/>
      <c r="L28" s="391"/>
      <c r="M28" s="391"/>
      <c r="N28" s="391"/>
      <c r="O28" s="392"/>
    </row>
    <row r="29" spans="1:15" s="3" customFormat="1" ht="83.25" customHeight="1">
      <c r="A29" s="357"/>
      <c r="B29" s="381">
        <v>4</v>
      </c>
      <c r="C29" s="60"/>
      <c r="D29" s="51"/>
      <c r="E29" s="12"/>
      <c r="F29" s="35"/>
      <c r="G29" s="11"/>
      <c r="H29" s="38"/>
      <c r="I29" s="32"/>
      <c r="J29" s="32"/>
      <c r="K29" s="33"/>
      <c r="L29" s="34"/>
      <c r="M29" s="394"/>
      <c r="N29" s="395"/>
      <c r="O29" s="396"/>
    </row>
    <row r="30" spans="1:15" s="3" customFormat="1" ht="15.75" customHeight="1">
      <c r="A30" s="357"/>
      <c r="B30" s="382"/>
      <c r="C30" s="387" t="s">
        <v>49</v>
      </c>
      <c r="D30" s="388"/>
      <c r="E30" s="388"/>
      <c r="F30" s="388"/>
      <c r="G30" s="388"/>
      <c r="H30" s="388"/>
      <c r="I30" s="388"/>
      <c r="J30" s="388"/>
      <c r="K30" s="388"/>
      <c r="L30" s="388"/>
      <c r="M30" s="388"/>
      <c r="N30" s="388"/>
      <c r="O30" s="389"/>
    </row>
    <row r="31" spans="1:15" s="3" customFormat="1" ht="40.5" customHeight="1">
      <c r="A31" s="357"/>
      <c r="B31" s="382"/>
      <c r="C31" s="390"/>
      <c r="D31" s="391"/>
      <c r="E31" s="391"/>
      <c r="F31" s="391"/>
      <c r="G31" s="391"/>
      <c r="H31" s="391"/>
      <c r="I31" s="391"/>
      <c r="J31" s="391"/>
      <c r="K31" s="391"/>
      <c r="L31" s="391"/>
      <c r="M31" s="391"/>
      <c r="N31" s="391"/>
      <c r="O31" s="392"/>
    </row>
    <row r="32" spans="1:15" s="3" customFormat="1" ht="46.5" customHeight="1">
      <c r="A32" s="357"/>
      <c r="B32" s="393">
        <v>5</v>
      </c>
      <c r="C32" s="60"/>
      <c r="D32" s="51"/>
      <c r="E32" s="12"/>
      <c r="F32" s="35"/>
      <c r="G32" s="11"/>
      <c r="H32" s="11"/>
      <c r="I32" s="32"/>
      <c r="J32" s="32"/>
      <c r="K32" s="33"/>
      <c r="L32" s="34"/>
      <c r="M32" s="384"/>
      <c r="N32" s="385"/>
      <c r="O32" s="386"/>
    </row>
    <row r="33" spans="1:15" s="3" customFormat="1" ht="15.75" customHeight="1">
      <c r="A33" s="357"/>
      <c r="B33" s="393"/>
      <c r="C33" s="387" t="s">
        <v>49</v>
      </c>
      <c r="D33" s="388"/>
      <c r="E33" s="388"/>
      <c r="F33" s="388"/>
      <c r="G33" s="388"/>
      <c r="H33" s="388"/>
      <c r="I33" s="388"/>
      <c r="J33" s="388"/>
      <c r="K33" s="388"/>
      <c r="L33" s="388"/>
      <c r="M33" s="388"/>
      <c r="N33" s="388"/>
      <c r="O33" s="389"/>
    </row>
    <row r="34" spans="1:15" s="3" customFormat="1" ht="27.75" customHeight="1">
      <c r="A34" s="357"/>
      <c r="B34" s="393"/>
      <c r="C34" s="390"/>
      <c r="D34" s="391"/>
      <c r="E34" s="391"/>
      <c r="F34" s="391"/>
      <c r="G34" s="391"/>
      <c r="H34" s="391"/>
      <c r="I34" s="391"/>
      <c r="J34" s="391"/>
      <c r="K34" s="391"/>
      <c r="L34" s="391"/>
      <c r="M34" s="391"/>
      <c r="N34" s="391"/>
      <c r="O34" s="392"/>
    </row>
    <row r="35" spans="1:15" s="3" customFormat="1" ht="45" customHeight="1">
      <c r="A35" s="357"/>
      <c r="B35" s="381">
        <v>6</v>
      </c>
      <c r="C35" s="60"/>
      <c r="D35" s="51"/>
      <c r="E35" s="12"/>
      <c r="F35" s="35"/>
      <c r="G35" s="11"/>
      <c r="H35" s="11"/>
      <c r="I35" s="32"/>
      <c r="J35" s="32"/>
      <c r="K35" s="33"/>
      <c r="L35" s="34"/>
      <c r="M35" s="384"/>
      <c r="N35" s="385"/>
      <c r="O35" s="386"/>
    </row>
    <row r="36" spans="1:15" s="3" customFormat="1" ht="15.75" customHeight="1">
      <c r="A36" s="357"/>
      <c r="B36" s="382"/>
      <c r="C36" s="387" t="s">
        <v>49</v>
      </c>
      <c r="D36" s="388"/>
      <c r="E36" s="388"/>
      <c r="F36" s="388"/>
      <c r="G36" s="388"/>
      <c r="H36" s="388"/>
      <c r="I36" s="388"/>
      <c r="J36" s="388"/>
      <c r="K36" s="388"/>
      <c r="L36" s="388"/>
      <c r="M36" s="388"/>
      <c r="N36" s="388"/>
      <c r="O36" s="389"/>
    </row>
    <row r="37" spans="1:15" s="3" customFormat="1" ht="25.5" customHeight="1">
      <c r="A37" s="357"/>
      <c r="B37" s="383"/>
      <c r="C37" s="390"/>
      <c r="D37" s="391"/>
      <c r="E37" s="391"/>
      <c r="F37" s="391"/>
      <c r="G37" s="391"/>
      <c r="H37" s="391"/>
      <c r="I37" s="391"/>
      <c r="J37" s="391"/>
      <c r="K37" s="391"/>
      <c r="L37" s="391"/>
      <c r="M37" s="391"/>
      <c r="N37" s="391"/>
      <c r="O37" s="392"/>
    </row>
    <row r="38" spans="1:15" s="3" customFormat="1" ht="12.75">
      <c r="A38" s="357"/>
      <c r="B38" s="381">
        <v>7</v>
      </c>
      <c r="C38" s="60"/>
      <c r="D38" s="51"/>
      <c r="E38" s="12"/>
      <c r="F38" s="35"/>
      <c r="G38" s="11"/>
      <c r="H38" s="12"/>
      <c r="I38" s="32"/>
      <c r="J38" s="32"/>
      <c r="K38" s="33"/>
      <c r="L38" s="34"/>
      <c r="M38" s="384"/>
      <c r="N38" s="385"/>
      <c r="O38" s="386"/>
    </row>
    <row r="39" spans="1:15" s="3" customFormat="1" ht="35.25" customHeight="1">
      <c r="A39" s="357"/>
      <c r="B39" s="382"/>
      <c r="C39" s="387" t="s">
        <v>49</v>
      </c>
      <c r="D39" s="388"/>
      <c r="E39" s="388"/>
      <c r="F39" s="388"/>
      <c r="G39" s="388"/>
      <c r="H39" s="388"/>
      <c r="I39" s="388"/>
      <c r="J39" s="388"/>
      <c r="K39" s="388"/>
      <c r="L39" s="388"/>
      <c r="M39" s="388"/>
      <c r="N39" s="388"/>
      <c r="O39" s="389"/>
    </row>
    <row r="40" spans="1:15" s="3" customFormat="1" ht="19.5" customHeight="1">
      <c r="A40" s="357"/>
      <c r="B40" s="383"/>
      <c r="C40" s="390"/>
      <c r="D40" s="391"/>
      <c r="E40" s="391"/>
      <c r="F40" s="391"/>
      <c r="G40" s="391"/>
      <c r="H40" s="391"/>
      <c r="I40" s="391"/>
      <c r="J40" s="391"/>
      <c r="K40" s="391"/>
      <c r="L40" s="391"/>
      <c r="M40" s="391"/>
      <c r="N40" s="391"/>
      <c r="O40" s="392"/>
    </row>
    <row r="41" spans="1:15" s="3" customFormat="1" ht="12.75">
      <c r="A41" s="357"/>
      <c r="B41" s="381">
        <v>8</v>
      </c>
      <c r="C41" s="60"/>
      <c r="D41" s="51"/>
      <c r="E41" s="12"/>
      <c r="F41" s="12"/>
      <c r="G41" s="11"/>
      <c r="H41" s="11"/>
      <c r="I41" s="32"/>
      <c r="J41" s="32"/>
      <c r="K41" s="33"/>
      <c r="L41" s="34"/>
      <c r="M41" s="384"/>
      <c r="N41" s="385"/>
      <c r="O41" s="386"/>
    </row>
    <row r="42" spans="1:15" s="3" customFormat="1" ht="15.75" customHeight="1">
      <c r="A42" s="357"/>
      <c r="B42" s="382"/>
      <c r="C42" s="387" t="s">
        <v>49</v>
      </c>
      <c r="D42" s="388"/>
      <c r="E42" s="388"/>
      <c r="F42" s="388"/>
      <c r="G42" s="388"/>
      <c r="H42" s="388"/>
      <c r="I42" s="388"/>
      <c r="J42" s="388"/>
      <c r="K42" s="388"/>
      <c r="L42" s="388"/>
      <c r="M42" s="388"/>
      <c r="N42" s="388"/>
      <c r="O42" s="389"/>
    </row>
    <row r="43" spans="1:15" s="3" customFormat="1" ht="19.5" customHeight="1">
      <c r="A43" s="357"/>
      <c r="B43" s="383"/>
      <c r="C43" s="390"/>
      <c r="D43" s="391"/>
      <c r="E43" s="391"/>
      <c r="F43" s="391"/>
      <c r="G43" s="391"/>
      <c r="H43" s="391"/>
      <c r="I43" s="391"/>
      <c r="J43" s="391"/>
      <c r="K43" s="391"/>
      <c r="L43" s="391"/>
      <c r="M43" s="391"/>
      <c r="N43" s="391"/>
      <c r="O43" s="392"/>
    </row>
    <row r="44" spans="1:15" s="3" customFormat="1" ht="12.75">
      <c r="A44" s="357"/>
      <c r="B44" s="50"/>
      <c r="C44" s="336" t="s">
        <v>50</v>
      </c>
      <c r="D44" s="337"/>
      <c r="E44" s="337"/>
      <c r="F44" s="338"/>
      <c r="G44" s="338"/>
      <c r="H44" s="338"/>
      <c r="I44" s="338"/>
      <c r="J44" s="338"/>
      <c r="K44" s="339">
        <f>SUM(K20:K41)</f>
        <v>1.5</v>
      </c>
      <c r="L44" s="339"/>
      <c r="M44" s="365"/>
      <c r="N44" s="366"/>
      <c r="O44" s="367"/>
    </row>
    <row r="45" spans="1:15" s="3" customFormat="1" ht="12.75" customHeight="1">
      <c r="A45" s="357"/>
      <c r="B45" s="368"/>
      <c r="C45" s="371" t="s">
        <v>51</v>
      </c>
      <c r="D45" s="371"/>
      <c r="E45" s="371"/>
      <c r="F45" s="372" t="s">
        <v>52</v>
      </c>
      <c r="G45" s="372"/>
      <c r="H45" s="372"/>
      <c r="I45" s="373" t="s">
        <v>53</v>
      </c>
      <c r="J45" s="374"/>
      <c r="K45" s="374"/>
      <c r="L45" s="374"/>
      <c r="M45" s="374"/>
      <c r="N45" s="374"/>
      <c r="O45" s="375"/>
    </row>
    <row r="46" spans="1:15" s="3" customFormat="1" ht="12.75" customHeight="1">
      <c r="A46" s="357"/>
      <c r="B46" s="369"/>
      <c r="C46" s="376" t="s">
        <v>54</v>
      </c>
      <c r="D46" s="376"/>
      <c r="E46" s="376"/>
      <c r="F46" s="377" t="s">
        <v>7</v>
      </c>
      <c r="G46" s="377"/>
      <c r="H46" s="377"/>
      <c r="I46" s="378" t="s">
        <v>55</v>
      </c>
      <c r="J46" s="379"/>
      <c r="K46" s="379"/>
      <c r="L46" s="379"/>
      <c r="M46" s="379"/>
      <c r="N46" s="379"/>
      <c r="O46" s="380"/>
    </row>
    <row r="47" spans="1:15" s="3" customFormat="1" ht="12.75" customHeight="1">
      <c r="A47" s="358"/>
      <c r="B47" s="370"/>
      <c r="C47" s="376" t="s">
        <v>56</v>
      </c>
      <c r="D47" s="376"/>
      <c r="E47" s="376"/>
      <c r="F47" s="377" t="s">
        <v>7</v>
      </c>
      <c r="G47" s="377"/>
      <c r="H47" s="377"/>
      <c r="I47" s="378" t="s">
        <v>55</v>
      </c>
      <c r="J47" s="379"/>
      <c r="K47" s="379"/>
      <c r="L47" s="379"/>
      <c r="M47" s="379"/>
      <c r="N47" s="379"/>
      <c r="O47" s="380"/>
    </row>
    <row r="48" spans="1:15" ht="15" customHeight="1">
      <c r="A48" s="39"/>
      <c r="B48" s="39"/>
      <c r="C48" s="39"/>
      <c r="D48" s="39"/>
      <c r="E48" s="39"/>
      <c r="F48" s="39"/>
      <c r="G48" s="39"/>
      <c r="H48" s="39"/>
      <c r="I48" s="39"/>
      <c r="J48" s="39"/>
      <c r="K48" s="39"/>
      <c r="L48" s="40"/>
      <c r="M48" s="40"/>
      <c r="N48" s="40"/>
    </row>
    <row r="49" spans="1:15" ht="36" customHeight="1">
      <c r="A49" s="128" t="str">
        <f>Generalidades!B23</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49" s="128"/>
      <c r="C49" s="128"/>
      <c r="D49" s="128"/>
      <c r="E49" s="128"/>
      <c r="F49" s="128"/>
      <c r="G49" s="128"/>
      <c r="H49" s="128"/>
      <c r="I49" s="128"/>
      <c r="J49" s="128"/>
      <c r="K49" s="128"/>
      <c r="L49" s="128"/>
      <c r="M49" s="128"/>
      <c r="N49" s="128"/>
      <c r="O49" s="128"/>
    </row>
    <row r="50" spans="1:15">
      <c r="A50" s="52"/>
      <c r="B50" s="52"/>
      <c r="C50" s="52"/>
      <c r="D50" s="52"/>
      <c r="E50" s="52"/>
      <c r="F50" s="52"/>
      <c r="G50" s="52"/>
      <c r="H50" s="52"/>
      <c r="I50" s="52"/>
      <c r="J50" s="52"/>
      <c r="K50" s="52"/>
      <c r="L50" s="52"/>
      <c r="M50" s="52"/>
      <c r="N50" s="52"/>
    </row>
  </sheetData>
  <mergeCells count="80">
    <mergeCell ref="A1:O1"/>
    <mergeCell ref="A2:O2"/>
    <mergeCell ref="A3:O3"/>
    <mergeCell ref="A4:O4"/>
    <mergeCell ref="A6:H6"/>
    <mergeCell ref="K6:M6"/>
    <mergeCell ref="O7:O14"/>
    <mergeCell ref="A8:H8"/>
    <mergeCell ref="A9:H9"/>
    <mergeCell ref="A10:H10"/>
    <mergeCell ref="A11:H11"/>
    <mergeCell ref="A7:H7"/>
    <mergeCell ref="I7:I14"/>
    <mergeCell ref="J7:J14"/>
    <mergeCell ref="K7:M14"/>
    <mergeCell ref="N7:N14"/>
    <mergeCell ref="A12:H12"/>
    <mergeCell ref="A13:H13"/>
    <mergeCell ref="A14:H14"/>
    <mergeCell ref="A18:A19"/>
    <mergeCell ref="B18:B19"/>
    <mergeCell ref="C18:C19"/>
    <mergeCell ref="D18:D19"/>
    <mergeCell ref="E18:E19"/>
    <mergeCell ref="A15:L15"/>
    <mergeCell ref="A16:H16"/>
    <mergeCell ref="J16:L16"/>
    <mergeCell ref="M18:O19"/>
    <mergeCell ref="B23:B25"/>
    <mergeCell ref="M23:O23"/>
    <mergeCell ref="C24:O24"/>
    <mergeCell ref="C25:O25"/>
    <mergeCell ref="M20:O20"/>
    <mergeCell ref="C21:O21"/>
    <mergeCell ref="C22:O22"/>
    <mergeCell ref="F18:F19"/>
    <mergeCell ref="G18:H18"/>
    <mergeCell ref="I18:J18"/>
    <mergeCell ref="K18:K19"/>
    <mergeCell ref="L18:L19"/>
    <mergeCell ref="B26:B28"/>
    <mergeCell ref="M26:O26"/>
    <mergeCell ref="C27:O27"/>
    <mergeCell ref="C28:O28"/>
    <mergeCell ref="B29:B31"/>
    <mergeCell ref="M29:O29"/>
    <mergeCell ref="C30:O30"/>
    <mergeCell ref="C31:O31"/>
    <mergeCell ref="B32:B34"/>
    <mergeCell ref="M32:O32"/>
    <mergeCell ref="C33:O33"/>
    <mergeCell ref="C34:O34"/>
    <mergeCell ref="B35:B37"/>
    <mergeCell ref="M35:O35"/>
    <mergeCell ref="C36:O36"/>
    <mergeCell ref="C37:O37"/>
    <mergeCell ref="B38:B40"/>
    <mergeCell ref="M38:O38"/>
    <mergeCell ref="C39:O39"/>
    <mergeCell ref="C40:O40"/>
    <mergeCell ref="B41:B43"/>
    <mergeCell ref="M41:O41"/>
    <mergeCell ref="C42:O42"/>
    <mergeCell ref="C43:O43"/>
    <mergeCell ref="C44:J44"/>
    <mergeCell ref="K44:L44"/>
    <mergeCell ref="M44:O44"/>
    <mergeCell ref="A49:O49"/>
    <mergeCell ref="B45:B47"/>
    <mergeCell ref="C45:E45"/>
    <mergeCell ref="F45:H45"/>
    <mergeCell ref="I45:O45"/>
    <mergeCell ref="C46:E46"/>
    <mergeCell ref="F46:H46"/>
    <mergeCell ref="I46:O46"/>
    <mergeCell ref="C47:E47"/>
    <mergeCell ref="F47:H47"/>
    <mergeCell ref="I47:O47"/>
    <mergeCell ref="A20:A47"/>
    <mergeCell ref="B20:B22"/>
  </mergeCells>
  <pageMargins left="0.84" right="0.25" top="0.75" bottom="0.75" header="0.3" footer="0.3"/>
  <pageSetup scale="63" orientation="landscape" horizontalDpi="4294967294" verticalDpi="4294967294" r:id="rId1"/>
  <headerFooter>
    <oddHeader>&amp;LCM-04-2019&amp;REvaluación Técnica Calificación</oddHeader>
    <oddFooter>&amp;L&amp;A&amp;RPág. &amp;P de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5"/>
  <dimension ref="A1:O50"/>
  <sheetViews>
    <sheetView view="pageBreakPreview" zoomScale="77" zoomScaleNormal="100" zoomScaleSheetLayoutView="77" workbookViewId="0">
      <selection activeCell="J23" sqref="J23"/>
    </sheetView>
  </sheetViews>
  <sheetFormatPr baseColWidth="10" defaultRowHeight="14.25"/>
  <cols>
    <col min="1" max="1" width="8.28515625" style="1" customWidth="1"/>
    <col min="2" max="2" width="5" style="1" customWidth="1"/>
    <col min="3" max="3" width="20.5703125" style="1" customWidth="1"/>
    <col min="4" max="4" width="24.5703125" style="10" customWidth="1"/>
    <col min="5" max="5" width="10.140625" style="1" customWidth="1"/>
    <col min="6" max="6" width="10.85546875" style="1" customWidth="1"/>
    <col min="7" max="8" width="10.42578125" style="1" customWidth="1"/>
    <col min="9" max="9" width="13.85546875" style="1" customWidth="1"/>
    <col min="10" max="10" width="12.42578125" style="1" customWidth="1"/>
    <col min="11" max="11" width="6.85546875" style="1" customWidth="1"/>
    <col min="12" max="14" width="14.28515625" style="1" customWidth="1"/>
    <col min="15" max="15" width="24.140625" style="1" customWidth="1"/>
    <col min="16" max="16384" width="11.42578125" style="1"/>
  </cols>
  <sheetData>
    <row r="1" spans="1:15" ht="15">
      <c r="A1" s="118" t="str">
        <f>Generalidades!B1</f>
        <v>MINISTERIO DE MINAS Y ENERGÍA</v>
      </c>
      <c r="B1" s="118"/>
      <c r="C1" s="118"/>
      <c r="D1" s="118"/>
      <c r="E1" s="118"/>
      <c r="F1" s="118"/>
      <c r="G1" s="118"/>
      <c r="H1" s="118"/>
      <c r="I1" s="118"/>
      <c r="J1" s="118"/>
      <c r="K1" s="118"/>
      <c r="L1" s="118"/>
      <c r="M1" s="118"/>
      <c r="N1" s="118"/>
      <c r="O1" s="118"/>
    </row>
    <row r="2" spans="1:15" ht="15">
      <c r="A2" s="118" t="str">
        <f>Generalidades!B2</f>
        <v xml:space="preserve">CONCURSO DE MERITOS </v>
      </c>
      <c r="B2" s="118"/>
      <c r="C2" s="118"/>
      <c r="D2" s="118"/>
      <c r="E2" s="118"/>
      <c r="F2" s="118"/>
      <c r="G2" s="118"/>
      <c r="H2" s="118"/>
      <c r="I2" s="118"/>
      <c r="J2" s="118"/>
      <c r="K2" s="118"/>
      <c r="L2" s="118"/>
      <c r="M2" s="118"/>
      <c r="N2" s="118"/>
      <c r="O2" s="118"/>
    </row>
    <row r="3" spans="1:15" ht="15">
      <c r="A3" s="118" t="str">
        <f>Generalidades!B4</f>
        <v>ANEXO.  EXPERIENCIA ESPECÍFICA ADICIONAL DEL PROPONENTE (CALIFICABLE)</v>
      </c>
      <c r="B3" s="118"/>
      <c r="C3" s="118"/>
      <c r="D3" s="118"/>
      <c r="E3" s="118"/>
      <c r="F3" s="118"/>
      <c r="G3" s="118"/>
      <c r="H3" s="118"/>
      <c r="I3" s="118"/>
      <c r="J3" s="118"/>
      <c r="K3" s="118"/>
      <c r="L3" s="118"/>
      <c r="M3" s="118"/>
      <c r="N3" s="118"/>
      <c r="O3" s="118"/>
    </row>
    <row r="4" spans="1:15" ht="15.75" customHeight="1">
      <c r="A4" s="118" t="e">
        <f>Generalidades!#REF!</f>
        <v>#REF!</v>
      </c>
      <c r="B4" s="118"/>
      <c r="C4" s="118"/>
      <c r="D4" s="118"/>
      <c r="E4" s="118"/>
      <c r="F4" s="118"/>
      <c r="G4" s="118"/>
      <c r="H4" s="118"/>
      <c r="I4" s="118"/>
      <c r="J4" s="118"/>
      <c r="K4" s="118"/>
      <c r="L4" s="118"/>
      <c r="M4" s="118"/>
      <c r="N4" s="118"/>
      <c r="O4" s="118"/>
    </row>
    <row r="5" spans="1:15" ht="3" customHeight="1">
      <c r="A5" s="5"/>
      <c r="B5" s="5"/>
      <c r="C5" s="5"/>
      <c r="D5" s="5"/>
      <c r="E5" s="5"/>
      <c r="F5" s="5"/>
      <c r="G5" s="5"/>
      <c r="H5" s="5"/>
      <c r="I5" s="5"/>
      <c r="J5" s="5"/>
      <c r="K5" s="5"/>
      <c r="L5" s="5"/>
      <c r="M5" s="5"/>
      <c r="N5" s="5"/>
    </row>
    <row r="6" spans="1:15" ht="30">
      <c r="A6" s="271" t="s">
        <v>36</v>
      </c>
      <c r="B6" s="271"/>
      <c r="C6" s="271"/>
      <c r="D6" s="271"/>
      <c r="E6" s="271"/>
      <c r="F6" s="271"/>
      <c r="G6" s="271"/>
      <c r="H6" s="271"/>
      <c r="I6" s="28" t="s">
        <v>37</v>
      </c>
      <c r="J6" s="29" t="s">
        <v>79</v>
      </c>
      <c r="K6" s="272" t="s">
        <v>1</v>
      </c>
      <c r="L6" s="273"/>
      <c r="M6" s="274"/>
      <c r="N6" s="30" t="s">
        <v>80</v>
      </c>
      <c r="O6" s="29" t="s">
        <v>38</v>
      </c>
    </row>
    <row r="7" spans="1:15" ht="14.25" customHeight="1">
      <c r="A7" s="407" t="s">
        <v>85</v>
      </c>
      <c r="B7" s="407"/>
      <c r="C7" s="407"/>
      <c r="D7" s="407"/>
      <c r="E7" s="407"/>
      <c r="F7" s="407"/>
      <c r="G7" s="407"/>
      <c r="H7" s="407"/>
      <c r="I7" s="282" t="e">
        <f>Generalidades!#REF!</f>
        <v>#REF!</v>
      </c>
      <c r="J7" s="283">
        <v>10</v>
      </c>
      <c r="K7" s="284" t="e">
        <f>Generalidades!#REF!</f>
        <v>#REF!</v>
      </c>
      <c r="L7" s="285"/>
      <c r="M7" s="286"/>
      <c r="N7" s="293">
        <v>8</v>
      </c>
      <c r="O7" s="275" t="e">
        <f>I7*(N7/J7)</f>
        <v>#REF!</v>
      </c>
    </row>
    <row r="8" spans="1:15" ht="14.25" customHeight="1">
      <c r="A8" s="407" t="s">
        <v>86</v>
      </c>
      <c r="B8" s="407"/>
      <c r="C8" s="407"/>
      <c r="D8" s="407"/>
      <c r="E8" s="407"/>
      <c r="F8" s="407"/>
      <c r="G8" s="407"/>
      <c r="H8" s="407"/>
      <c r="I8" s="282"/>
      <c r="J8" s="283"/>
      <c r="K8" s="287"/>
      <c r="L8" s="288"/>
      <c r="M8" s="289"/>
      <c r="N8" s="294"/>
      <c r="O8" s="276"/>
    </row>
    <row r="9" spans="1:15" ht="14.25" customHeight="1">
      <c r="A9" s="407" t="s">
        <v>87</v>
      </c>
      <c r="B9" s="407"/>
      <c r="C9" s="407"/>
      <c r="D9" s="407"/>
      <c r="E9" s="407"/>
      <c r="F9" s="407"/>
      <c r="G9" s="407"/>
      <c r="H9" s="407"/>
      <c r="I9" s="282"/>
      <c r="J9" s="283"/>
      <c r="K9" s="287"/>
      <c r="L9" s="288"/>
      <c r="M9" s="289"/>
      <c r="N9" s="294"/>
      <c r="O9" s="276"/>
    </row>
    <row r="10" spans="1:15" ht="14.25" customHeight="1">
      <c r="A10" s="407" t="s">
        <v>88</v>
      </c>
      <c r="B10" s="407"/>
      <c r="C10" s="407"/>
      <c r="D10" s="407"/>
      <c r="E10" s="407"/>
      <c r="F10" s="407"/>
      <c r="G10" s="407"/>
      <c r="H10" s="407"/>
      <c r="I10" s="282"/>
      <c r="J10" s="283"/>
      <c r="K10" s="287"/>
      <c r="L10" s="288"/>
      <c r="M10" s="289"/>
      <c r="N10" s="294"/>
      <c r="O10" s="276"/>
    </row>
    <row r="11" spans="1:15" ht="14.25" customHeight="1">
      <c r="A11" s="408" t="s">
        <v>92</v>
      </c>
      <c r="B11" s="409"/>
      <c r="C11" s="409"/>
      <c r="D11" s="409"/>
      <c r="E11" s="409"/>
      <c r="F11" s="409"/>
      <c r="G11" s="409"/>
      <c r="H11" s="410"/>
      <c r="I11" s="282"/>
      <c r="J11" s="283"/>
      <c r="K11" s="287"/>
      <c r="L11" s="288"/>
      <c r="M11" s="289"/>
      <c r="N11" s="294"/>
      <c r="O11" s="276"/>
    </row>
    <row r="12" spans="1:15" ht="14.25" customHeight="1">
      <c r="A12" s="408" t="s">
        <v>89</v>
      </c>
      <c r="B12" s="409"/>
      <c r="C12" s="409"/>
      <c r="D12" s="409"/>
      <c r="E12" s="409"/>
      <c r="F12" s="409"/>
      <c r="G12" s="409"/>
      <c r="H12" s="410"/>
      <c r="I12" s="282"/>
      <c r="J12" s="283"/>
      <c r="K12" s="287"/>
      <c r="L12" s="288"/>
      <c r="M12" s="289"/>
      <c r="N12" s="294"/>
      <c r="O12" s="276"/>
    </row>
    <row r="13" spans="1:15" ht="14.25" customHeight="1">
      <c r="A13" s="408" t="s">
        <v>90</v>
      </c>
      <c r="B13" s="409"/>
      <c r="C13" s="409"/>
      <c r="D13" s="409"/>
      <c r="E13" s="409"/>
      <c r="F13" s="409"/>
      <c r="G13" s="409"/>
      <c r="H13" s="410"/>
      <c r="I13" s="282"/>
      <c r="J13" s="283"/>
      <c r="K13" s="287"/>
      <c r="L13" s="288"/>
      <c r="M13" s="289"/>
      <c r="N13" s="294"/>
      <c r="O13" s="276"/>
    </row>
    <row r="14" spans="1:15" ht="15.75" customHeight="1">
      <c r="A14" s="407" t="s">
        <v>91</v>
      </c>
      <c r="B14" s="407"/>
      <c r="C14" s="407"/>
      <c r="D14" s="407"/>
      <c r="E14" s="407"/>
      <c r="F14" s="407"/>
      <c r="G14" s="407"/>
      <c r="H14" s="407"/>
      <c r="I14" s="282"/>
      <c r="J14" s="283"/>
      <c r="K14" s="290"/>
      <c r="L14" s="291"/>
      <c r="M14" s="292"/>
      <c r="N14" s="295"/>
      <c r="O14" s="277"/>
    </row>
    <row r="15" spans="1:15" ht="15.75" customHeight="1">
      <c r="A15" s="397" t="s">
        <v>83</v>
      </c>
      <c r="B15" s="397"/>
      <c r="C15" s="397"/>
      <c r="D15" s="397"/>
      <c r="E15" s="397"/>
      <c r="F15" s="397"/>
      <c r="G15" s="397"/>
      <c r="H15" s="397"/>
      <c r="I15" s="397"/>
      <c r="J15" s="397"/>
      <c r="K15" s="398"/>
      <c r="L15" s="398"/>
      <c r="M15" s="31"/>
      <c r="N15" s="31"/>
    </row>
    <row r="16" spans="1:15" ht="12" customHeight="1">
      <c r="A16" s="399" t="s">
        <v>84</v>
      </c>
      <c r="B16" s="399"/>
      <c r="C16" s="399"/>
      <c r="D16" s="399"/>
      <c r="E16" s="399"/>
      <c r="F16" s="399"/>
      <c r="G16" s="399"/>
      <c r="H16" s="399"/>
      <c r="I16" s="48"/>
      <c r="J16" s="400"/>
      <c r="K16" s="400"/>
      <c r="L16" s="400"/>
      <c r="M16" s="40"/>
      <c r="N16" s="40"/>
    </row>
    <row r="17" spans="1:15" ht="4.5" customHeight="1">
      <c r="A17" s="5"/>
      <c r="B17" s="5"/>
      <c r="C17" s="5"/>
      <c r="D17" s="5"/>
      <c r="E17" s="5"/>
      <c r="F17" s="5"/>
      <c r="G17" s="5"/>
      <c r="H17" s="5"/>
      <c r="I17" s="5"/>
      <c r="J17" s="5"/>
      <c r="K17" s="5"/>
      <c r="L17" s="5"/>
      <c r="M17" s="5"/>
      <c r="N17" s="5"/>
    </row>
    <row r="18" spans="1:15" s="3" customFormat="1" ht="38.25" customHeight="1">
      <c r="A18" s="278" t="s">
        <v>1</v>
      </c>
      <c r="B18" s="240" t="s">
        <v>6</v>
      </c>
      <c r="C18" s="324" t="s">
        <v>3</v>
      </c>
      <c r="D18" s="324" t="s">
        <v>39</v>
      </c>
      <c r="E18" s="300" t="s">
        <v>40</v>
      </c>
      <c r="F18" s="278" t="s">
        <v>41</v>
      </c>
      <c r="G18" s="279" t="s">
        <v>42</v>
      </c>
      <c r="H18" s="280"/>
      <c r="I18" s="279" t="s">
        <v>43</v>
      </c>
      <c r="J18" s="280"/>
      <c r="K18" s="278" t="s">
        <v>81</v>
      </c>
      <c r="L18" s="300" t="s">
        <v>26</v>
      </c>
      <c r="M18" s="318" t="s">
        <v>44</v>
      </c>
      <c r="N18" s="319"/>
      <c r="O18" s="320"/>
    </row>
    <row r="19" spans="1:15" s="3" customFormat="1" ht="84.75" customHeight="1">
      <c r="A19" s="278"/>
      <c r="B19" s="240"/>
      <c r="C19" s="325"/>
      <c r="D19" s="325"/>
      <c r="E19" s="301"/>
      <c r="F19" s="278"/>
      <c r="G19" s="49" t="s">
        <v>45</v>
      </c>
      <c r="H19" s="49" t="s">
        <v>46</v>
      </c>
      <c r="I19" s="4" t="s">
        <v>18</v>
      </c>
      <c r="J19" s="4" t="s">
        <v>5</v>
      </c>
      <c r="K19" s="278"/>
      <c r="L19" s="301"/>
      <c r="M19" s="321"/>
      <c r="N19" s="322"/>
      <c r="O19" s="323"/>
    </row>
    <row r="20" spans="1:15" s="3" customFormat="1" ht="12.75">
      <c r="A20" s="356" t="s">
        <v>0</v>
      </c>
      <c r="B20" s="381">
        <v>1</v>
      </c>
      <c r="C20" s="63" t="s">
        <v>47</v>
      </c>
      <c r="D20" s="64" t="s">
        <v>48</v>
      </c>
      <c r="E20" s="65" t="s">
        <v>7</v>
      </c>
      <c r="F20" s="65">
        <v>1</v>
      </c>
      <c r="G20" s="66" t="s">
        <v>7</v>
      </c>
      <c r="H20" s="66">
        <v>2</v>
      </c>
      <c r="I20" s="67">
        <v>40399</v>
      </c>
      <c r="J20" s="67">
        <v>40444</v>
      </c>
      <c r="K20" s="68">
        <f>(J20-I20)/30</f>
        <v>1.5</v>
      </c>
      <c r="L20" s="69" t="s">
        <v>8</v>
      </c>
      <c r="M20" s="384"/>
      <c r="N20" s="385"/>
      <c r="O20" s="386"/>
    </row>
    <row r="21" spans="1:15" s="3" customFormat="1" ht="19.5" customHeight="1">
      <c r="A21" s="357"/>
      <c r="B21" s="382"/>
      <c r="C21" s="387" t="s">
        <v>49</v>
      </c>
      <c r="D21" s="388"/>
      <c r="E21" s="388"/>
      <c r="F21" s="388"/>
      <c r="G21" s="388"/>
      <c r="H21" s="388"/>
      <c r="I21" s="388"/>
      <c r="J21" s="388"/>
      <c r="K21" s="388"/>
      <c r="L21" s="388"/>
      <c r="M21" s="388"/>
      <c r="N21" s="388"/>
      <c r="O21" s="389"/>
    </row>
    <row r="22" spans="1:15" s="3" customFormat="1" ht="46.5" customHeight="1">
      <c r="A22" s="357"/>
      <c r="B22" s="383"/>
      <c r="C22" s="404" t="s">
        <v>82</v>
      </c>
      <c r="D22" s="405"/>
      <c r="E22" s="405"/>
      <c r="F22" s="405"/>
      <c r="G22" s="405"/>
      <c r="H22" s="405"/>
      <c r="I22" s="405"/>
      <c r="J22" s="405"/>
      <c r="K22" s="405"/>
      <c r="L22" s="405"/>
      <c r="M22" s="405"/>
      <c r="N22" s="405"/>
      <c r="O22" s="406"/>
    </row>
    <row r="23" spans="1:15" s="3" customFormat="1" ht="25.5" customHeight="1">
      <c r="A23" s="357"/>
      <c r="B23" s="381">
        <v>2</v>
      </c>
      <c r="C23" s="63"/>
      <c r="D23" s="64"/>
      <c r="E23" s="65"/>
      <c r="F23" s="70"/>
      <c r="G23" s="66"/>
      <c r="H23" s="66"/>
      <c r="I23" s="67"/>
      <c r="J23" s="67"/>
      <c r="K23" s="68"/>
      <c r="L23" s="69"/>
      <c r="M23" s="401"/>
      <c r="N23" s="402"/>
      <c r="O23" s="403"/>
    </row>
    <row r="24" spans="1:15" s="3" customFormat="1" ht="15.75" customHeight="1">
      <c r="A24" s="357"/>
      <c r="B24" s="382"/>
      <c r="C24" s="387" t="s">
        <v>49</v>
      </c>
      <c r="D24" s="388"/>
      <c r="E24" s="388"/>
      <c r="F24" s="388"/>
      <c r="G24" s="388"/>
      <c r="H24" s="388"/>
      <c r="I24" s="388"/>
      <c r="J24" s="388"/>
      <c r="K24" s="388"/>
      <c r="L24" s="388"/>
      <c r="M24" s="388"/>
      <c r="N24" s="388"/>
      <c r="O24" s="389"/>
    </row>
    <row r="25" spans="1:15" s="3" customFormat="1" ht="26.25" customHeight="1">
      <c r="A25" s="357"/>
      <c r="B25" s="383"/>
      <c r="C25" s="404"/>
      <c r="D25" s="405"/>
      <c r="E25" s="405"/>
      <c r="F25" s="405"/>
      <c r="G25" s="405"/>
      <c r="H25" s="405"/>
      <c r="I25" s="405"/>
      <c r="J25" s="405"/>
      <c r="K25" s="405"/>
      <c r="L25" s="405"/>
      <c r="M25" s="405"/>
      <c r="N25" s="405"/>
      <c r="O25" s="406"/>
    </row>
    <row r="26" spans="1:15" s="3" customFormat="1" ht="84" customHeight="1">
      <c r="A26" s="357"/>
      <c r="B26" s="381">
        <v>3</v>
      </c>
      <c r="C26" s="60"/>
      <c r="D26" s="51"/>
      <c r="E26" s="12"/>
      <c r="F26" s="36"/>
      <c r="G26" s="11"/>
      <c r="H26" s="37"/>
      <c r="I26" s="32"/>
      <c r="J26" s="32"/>
      <c r="K26" s="33"/>
      <c r="L26" s="34"/>
      <c r="M26" s="394"/>
      <c r="N26" s="395"/>
      <c r="O26" s="396"/>
    </row>
    <row r="27" spans="1:15" s="3" customFormat="1" ht="15.75" customHeight="1">
      <c r="A27" s="357"/>
      <c r="B27" s="382"/>
      <c r="C27" s="387" t="s">
        <v>49</v>
      </c>
      <c r="D27" s="388"/>
      <c r="E27" s="388"/>
      <c r="F27" s="388"/>
      <c r="G27" s="388"/>
      <c r="H27" s="388"/>
      <c r="I27" s="388"/>
      <c r="J27" s="388"/>
      <c r="K27" s="388"/>
      <c r="L27" s="388"/>
      <c r="M27" s="388"/>
      <c r="N27" s="388"/>
      <c r="O27" s="389"/>
    </row>
    <row r="28" spans="1:15" s="3" customFormat="1" ht="31.5" customHeight="1">
      <c r="A28" s="357"/>
      <c r="B28" s="383"/>
      <c r="C28" s="390"/>
      <c r="D28" s="391"/>
      <c r="E28" s="391"/>
      <c r="F28" s="391"/>
      <c r="G28" s="391"/>
      <c r="H28" s="391"/>
      <c r="I28" s="391"/>
      <c r="J28" s="391"/>
      <c r="K28" s="391"/>
      <c r="L28" s="391"/>
      <c r="M28" s="391"/>
      <c r="N28" s="391"/>
      <c r="O28" s="392"/>
    </row>
    <row r="29" spans="1:15" s="3" customFormat="1" ht="83.25" customHeight="1">
      <c r="A29" s="357"/>
      <c r="B29" s="381">
        <v>4</v>
      </c>
      <c r="C29" s="60"/>
      <c r="D29" s="51"/>
      <c r="E29" s="12"/>
      <c r="F29" s="35"/>
      <c r="G29" s="11"/>
      <c r="H29" s="38"/>
      <c r="I29" s="32"/>
      <c r="J29" s="32"/>
      <c r="K29" s="33"/>
      <c r="L29" s="34"/>
      <c r="M29" s="394"/>
      <c r="N29" s="395"/>
      <c r="O29" s="396"/>
    </row>
    <row r="30" spans="1:15" s="3" customFormat="1" ht="15.75" customHeight="1">
      <c r="A30" s="357"/>
      <c r="B30" s="382"/>
      <c r="C30" s="387" t="s">
        <v>49</v>
      </c>
      <c r="D30" s="388"/>
      <c r="E30" s="388"/>
      <c r="F30" s="388"/>
      <c r="G30" s="388"/>
      <c r="H30" s="388"/>
      <c r="I30" s="388"/>
      <c r="J30" s="388"/>
      <c r="K30" s="388"/>
      <c r="L30" s="388"/>
      <c r="M30" s="388"/>
      <c r="N30" s="388"/>
      <c r="O30" s="389"/>
    </row>
    <row r="31" spans="1:15" s="3" customFormat="1" ht="40.5" customHeight="1">
      <c r="A31" s="357"/>
      <c r="B31" s="382"/>
      <c r="C31" s="390"/>
      <c r="D31" s="391"/>
      <c r="E31" s="391"/>
      <c r="F31" s="391"/>
      <c r="G31" s="391"/>
      <c r="H31" s="391"/>
      <c r="I31" s="391"/>
      <c r="J31" s="391"/>
      <c r="K31" s="391"/>
      <c r="L31" s="391"/>
      <c r="M31" s="391"/>
      <c r="N31" s="391"/>
      <c r="O31" s="392"/>
    </row>
    <row r="32" spans="1:15" s="3" customFormat="1" ht="46.5" customHeight="1">
      <c r="A32" s="357"/>
      <c r="B32" s="393">
        <v>5</v>
      </c>
      <c r="C32" s="60"/>
      <c r="D32" s="51"/>
      <c r="E32" s="12"/>
      <c r="F32" s="35"/>
      <c r="G32" s="11"/>
      <c r="H32" s="11"/>
      <c r="I32" s="32"/>
      <c r="J32" s="32"/>
      <c r="K32" s="33"/>
      <c r="L32" s="34"/>
      <c r="M32" s="384"/>
      <c r="N32" s="385"/>
      <c r="O32" s="386"/>
    </row>
    <row r="33" spans="1:15" s="3" customFormat="1" ht="15.75" customHeight="1">
      <c r="A33" s="357"/>
      <c r="B33" s="393"/>
      <c r="C33" s="387" t="s">
        <v>49</v>
      </c>
      <c r="D33" s="388"/>
      <c r="E33" s="388"/>
      <c r="F33" s="388"/>
      <c r="G33" s="388"/>
      <c r="H33" s="388"/>
      <c r="I33" s="388"/>
      <c r="J33" s="388"/>
      <c r="K33" s="388"/>
      <c r="L33" s="388"/>
      <c r="M33" s="388"/>
      <c r="N33" s="388"/>
      <c r="O33" s="389"/>
    </row>
    <row r="34" spans="1:15" s="3" customFormat="1" ht="27.75" customHeight="1">
      <c r="A34" s="357"/>
      <c r="B34" s="393"/>
      <c r="C34" s="390"/>
      <c r="D34" s="391"/>
      <c r="E34" s="391"/>
      <c r="F34" s="391"/>
      <c r="G34" s="391"/>
      <c r="H34" s="391"/>
      <c r="I34" s="391"/>
      <c r="J34" s="391"/>
      <c r="K34" s="391"/>
      <c r="L34" s="391"/>
      <c r="M34" s="391"/>
      <c r="N34" s="391"/>
      <c r="O34" s="392"/>
    </row>
    <row r="35" spans="1:15" s="3" customFormat="1" ht="45" customHeight="1">
      <c r="A35" s="357"/>
      <c r="B35" s="381">
        <v>6</v>
      </c>
      <c r="C35" s="60"/>
      <c r="D35" s="51"/>
      <c r="E35" s="12"/>
      <c r="F35" s="35"/>
      <c r="G35" s="11"/>
      <c r="H35" s="11"/>
      <c r="I35" s="32"/>
      <c r="J35" s="32"/>
      <c r="K35" s="33"/>
      <c r="L35" s="34"/>
      <c r="M35" s="384"/>
      <c r="N35" s="385"/>
      <c r="O35" s="386"/>
    </row>
    <row r="36" spans="1:15" s="3" customFormat="1" ht="15.75" customHeight="1">
      <c r="A36" s="357"/>
      <c r="B36" s="382"/>
      <c r="C36" s="387" t="s">
        <v>49</v>
      </c>
      <c r="D36" s="388"/>
      <c r="E36" s="388"/>
      <c r="F36" s="388"/>
      <c r="G36" s="388"/>
      <c r="H36" s="388"/>
      <c r="I36" s="388"/>
      <c r="J36" s="388"/>
      <c r="K36" s="388"/>
      <c r="L36" s="388"/>
      <c r="M36" s="388"/>
      <c r="N36" s="388"/>
      <c r="O36" s="389"/>
    </row>
    <row r="37" spans="1:15" s="3" customFormat="1" ht="25.5" customHeight="1">
      <c r="A37" s="357"/>
      <c r="B37" s="383"/>
      <c r="C37" s="390"/>
      <c r="D37" s="391"/>
      <c r="E37" s="391"/>
      <c r="F37" s="391"/>
      <c r="G37" s="391"/>
      <c r="H37" s="391"/>
      <c r="I37" s="391"/>
      <c r="J37" s="391"/>
      <c r="K37" s="391"/>
      <c r="L37" s="391"/>
      <c r="M37" s="391"/>
      <c r="N37" s="391"/>
      <c r="O37" s="392"/>
    </row>
    <row r="38" spans="1:15" s="3" customFormat="1" ht="12.75">
      <c r="A38" s="357"/>
      <c r="B38" s="381">
        <v>7</v>
      </c>
      <c r="C38" s="60"/>
      <c r="D38" s="51"/>
      <c r="E38" s="12"/>
      <c r="F38" s="35"/>
      <c r="G38" s="11"/>
      <c r="H38" s="12"/>
      <c r="I38" s="32"/>
      <c r="J38" s="32"/>
      <c r="K38" s="33"/>
      <c r="L38" s="34"/>
      <c r="M38" s="384"/>
      <c r="N38" s="385"/>
      <c r="O38" s="386"/>
    </row>
    <row r="39" spans="1:15" s="3" customFormat="1" ht="35.25" customHeight="1">
      <c r="A39" s="357"/>
      <c r="B39" s="382"/>
      <c r="C39" s="387" t="s">
        <v>49</v>
      </c>
      <c r="D39" s="388"/>
      <c r="E39" s="388"/>
      <c r="F39" s="388"/>
      <c r="G39" s="388"/>
      <c r="H39" s="388"/>
      <c r="I39" s="388"/>
      <c r="J39" s="388"/>
      <c r="K39" s="388"/>
      <c r="L39" s="388"/>
      <c r="M39" s="388"/>
      <c r="N39" s="388"/>
      <c r="O39" s="389"/>
    </row>
    <row r="40" spans="1:15" s="3" customFormat="1" ht="19.5" customHeight="1">
      <c r="A40" s="357"/>
      <c r="B40" s="383"/>
      <c r="C40" s="390"/>
      <c r="D40" s="391"/>
      <c r="E40" s="391"/>
      <c r="F40" s="391"/>
      <c r="G40" s="391"/>
      <c r="H40" s="391"/>
      <c r="I40" s="391"/>
      <c r="J40" s="391"/>
      <c r="K40" s="391"/>
      <c r="L40" s="391"/>
      <c r="M40" s="391"/>
      <c r="N40" s="391"/>
      <c r="O40" s="392"/>
    </row>
    <row r="41" spans="1:15" s="3" customFormat="1" ht="12.75">
      <c r="A41" s="357"/>
      <c r="B41" s="381">
        <v>8</v>
      </c>
      <c r="C41" s="60"/>
      <c r="D41" s="51"/>
      <c r="E41" s="12"/>
      <c r="F41" s="12"/>
      <c r="G41" s="11"/>
      <c r="H41" s="11"/>
      <c r="I41" s="32"/>
      <c r="J41" s="32"/>
      <c r="K41" s="33"/>
      <c r="L41" s="34"/>
      <c r="M41" s="384"/>
      <c r="N41" s="385"/>
      <c r="O41" s="386"/>
    </row>
    <row r="42" spans="1:15" s="3" customFormat="1" ht="15.75" customHeight="1">
      <c r="A42" s="357"/>
      <c r="B42" s="382"/>
      <c r="C42" s="387" t="s">
        <v>49</v>
      </c>
      <c r="D42" s="388"/>
      <c r="E42" s="388"/>
      <c r="F42" s="388"/>
      <c r="G42" s="388"/>
      <c r="H42" s="388"/>
      <c r="I42" s="388"/>
      <c r="J42" s="388"/>
      <c r="K42" s="388"/>
      <c r="L42" s="388"/>
      <c r="M42" s="388"/>
      <c r="N42" s="388"/>
      <c r="O42" s="389"/>
    </row>
    <row r="43" spans="1:15" s="3" customFormat="1" ht="19.5" customHeight="1">
      <c r="A43" s="357"/>
      <c r="B43" s="383"/>
      <c r="C43" s="390"/>
      <c r="D43" s="391"/>
      <c r="E43" s="391"/>
      <c r="F43" s="391"/>
      <c r="G43" s="391"/>
      <c r="H43" s="391"/>
      <c r="I43" s="391"/>
      <c r="J43" s="391"/>
      <c r="K43" s="391"/>
      <c r="L43" s="391"/>
      <c r="M43" s="391"/>
      <c r="N43" s="391"/>
      <c r="O43" s="392"/>
    </row>
    <row r="44" spans="1:15" s="3" customFormat="1" ht="12.75">
      <c r="A44" s="357"/>
      <c r="B44" s="50"/>
      <c r="C44" s="336" t="s">
        <v>50</v>
      </c>
      <c r="D44" s="337"/>
      <c r="E44" s="337"/>
      <c r="F44" s="338"/>
      <c r="G44" s="338"/>
      <c r="H44" s="338"/>
      <c r="I44" s="338"/>
      <c r="J44" s="338"/>
      <c r="K44" s="339">
        <f>SUM(K20:K41)</f>
        <v>1.5</v>
      </c>
      <c r="L44" s="339"/>
      <c r="M44" s="365"/>
      <c r="N44" s="366"/>
      <c r="O44" s="367"/>
    </row>
    <row r="45" spans="1:15" s="3" customFormat="1" ht="12.75" customHeight="1">
      <c r="A45" s="357"/>
      <c r="B45" s="368"/>
      <c r="C45" s="371" t="s">
        <v>51</v>
      </c>
      <c r="D45" s="371"/>
      <c r="E45" s="371"/>
      <c r="F45" s="372" t="s">
        <v>52</v>
      </c>
      <c r="G45" s="372"/>
      <c r="H45" s="372"/>
      <c r="I45" s="373" t="s">
        <v>53</v>
      </c>
      <c r="J45" s="374"/>
      <c r="K45" s="374"/>
      <c r="L45" s="374"/>
      <c r="M45" s="374"/>
      <c r="N45" s="374"/>
      <c r="O45" s="375"/>
    </row>
    <row r="46" spans="1:15" s="3" customFormat="1" ht="12.75" customHeight="1">
      <c r="A46" s="357"/>
      <c r="B46" s="369"/>
      <c r="C46" s="376" t="s">
        <v>54</v>
      </c>
      <c r="D46" s="376"/>
      <c r="E46" s="376"/>
      <c r="F46" s="377" t="s">
        <v>7</v>
      </c>
      <c r="G46" s="377"/>
      <c r="H46" s="377"/>
      <c r="I46" s="378" t="s">
        <v>55</v>
      </c>
      <c r="J46" s="379"/>
      <c r="K46" s="379"/>
      <c r="L46" s="379"/>
      <c r="M46" s="379"/>
      <c r="N46" s="379"/>
      <c r="O46" s="380"/>
    </row>
    <row r="47" spans="1:15" s="3" customFormat="1" ht="12.75" customHeight="1">
      <c r="A47" s="358"/>
      <c r="B47" s="370"/>
      <c r="C47" s="376" t="s">
        <v>56</v>
      </c>
      <c r="D47" s="376"/>
      <c r="E47" s="376"/>
      <c r="F47" s="377" t="s">
        <v>7</v>
      </c>
      <c r="G47" s="377"/>
      <c r="H47" s="377"/>
      <c r="I47" s="378" t="s">
        <v>55</v>
      </c>
      <c r="J47" s="379"/>
      <c r="K47" s="379"/>
      <c r="L47" s="379"/>
      <c r="M47" s="379"/>
      <c r="N47" s="379"/>
      <c r="O47" s="380"/>
    </row>
    <row r="48" spans="1:15" ht="15" customHeight="1">
      <c r="A48" s="39"/>
      <c r="B48" s="39"/>
      <c r="C48" s="39"/>
      <c r="D48" s="39"/>
      <c r="E48" s="39"/>
      <c r="F48" s="39"/>
      <c r="G48" s="39"/>
      <c r="H48" s="39"/>
      <c r="I48" s="39"/>
      <c r="J48" s="39"/>
      <c r="K48" s="39"/>
      <c r="L48" s="40"/>
      <c r="M48" s="40"/>
      <c r="N48" s="40"/>
    </row>
    <row r="49" spans="1:15" ht="36" customHeight="1">
      <c r="A49" s="128" t="str">
        <f>Generalidades!B23</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49" s="128"/>
      <c r="C49" s="128"/>
      <c r="D49" s="128"/>
      <c r="E49" s="128"/>
      <c r="F49" s="128"/>
      <c r="G49" s="128"/>
      <c r="H49" s="128"/>
      <c r="I49" s="128"/>
      <c r="J49" s="128"/>
      <c r="K49" s="128"/>
      <c r="L49" s="128"/>
      <c r="M49" s="128"/>
      <c r="N49" s="128"/>
      <c r="O49" s="128"/>
    </row>
    <row r="50" spans="1:15">
      <c r="A50" s="52"/>
      <c r="B50" s="52"/>
      <c r="C50" s="52"/>
      <c r="D50" s="52"/>
      <c r="E50" s="52"/>
      <c r="F50" s="52"/>
      <c r="G50" s="52"/>
      <c r="H50" s="52"/>
      <c r="I50" s="52"/>
      <c r="J50" s="52"/>
      <c r="K50" s="52"/>
      <c r="L50" s="52"/>
      <c r="M50" s="52"/>
      <c r="N50" s="52"/>
    </row>
  </sheetData>
  <mergeCells count="80">
    <mergeCell ref="A1:O1"/>
    <mergeCell ref="A2:O2"/>
    <mergeCell ref="A3:O3"/>
    <mergeCell ref="A4:O4"/>
    <mergeCell ref="A6:H6"/>
    <mergeCell ref="K6:M6"/>
    <mergeCell ref="O7:O14"/>
    <mergeCell ref="A8:H8"/>
    <mergeCell ref="A9:H9"/>
    <mergeCell ref="A10:H10"/>
    <mergeCell ref="A11:H11"/>
    <mergeCell ref="A7:H7"/>
    <mergeCell ref="I7:I14"/>
    <mergeCell ref="J7:J14"/>
    <mergeCell ref="K7:M14"/>
    <mergeCell ref="N7:N14"/>
    <mergeCell ref="A12:H12"/>
    <mergeCell ref="A13:H13"/>
    <mergeCell ref="A14:H14"/>
    <mergeCell ref="A18:A19"/>
    <mergeCell ref="B18:B19"/>
    <mergeCell ref="C18:C19"/>
    <mergeCell ref="D18:D19"/>
    <mergeCell ref="E18:E19"/>
    <mergeCell ref="A15:L15"/>
    <mergeCell ref="A16:H16"/>
    <mergeCell ref="J16:L16"/>
    <mergeCell ref="M18:O19"/>
    <mergeCell ref="B23:B25"/>
    <mergeCell ref="M23:O23"/>
    <mergeCell ref="C24:O24"/>
    <mergeCell ref="C25:O25"/>
    <mergeCell ref="M20:O20"/>
    <mergeCell ref="C21:O21"/>
    <mergeCell ref="C22:O22"/>
    <mergeCell ref="F18:F19"/>
    <mergeCell ref="G18:H18"/>
    <mergeCell ref="I18:J18"/>
    <mergeCell ref="K18:K19"/>
    <mergeCell ref="L18:L19"/>
    <mergeCell ref="B26:B28"/>
    <mergeCell ref="M26:O26"/>
    <mergeCell ref="C27:O27"/>
    <mergeCell ref="C28:O28"/>
    <mergeCell ref="B29:B31"/>
    <mergeCell ref="M29:O29"/>
    <mergeCell ref="C30:O30"/>
    <mergeCell ref="C31:O31"/>
    <mergeCell ref="B32:B34"/>
    <mergeCell ref="M32:O32"/>
    <mergeCell ref="C33:O33"/>
    <mergeCell ref="C34:O34"/>
    <mergeCell ref="B35:B37"/>
    <mergeCell ref="M35:O35"/>
    <mergeCell ref="C36:O36"/>
    <mergeCell ref="C37:O37"/>
    <mergeCell ref="B38:B40"/>
    <mergeCell ref="M38:O38"/>
    <mergeCell ref="C39:O39"/>
    <mergeCell ref="C40:O40"/>
    <mergeCell ref="B41:B43"/>
    <mergeCell ref="M41:O41"/>
    <mergeCell ref="C42:O42"/>
    <mergeCell ref="C43:O43"/>
    <mergeCell ref="C44:J44"/>
    <mergeCell ref="K44:L44"/>
    <mergeCell ref="M44:O44"/>
    <mergeCell ref="A49:O49"/>
    <mergeCell ref="B45:B47"/>
    <mergeCell ref="C45:E45"/>
    <mergeCell ref="F45:H45"/>
    <mergeCell ref="I45:O45"/>
    <mergeCell ref="C46:E46"/>
    <mergeCell ref="F46:H46"/>
    <mergeCell ref="I46:O46"/>
    <mergeCell ref="C47:E47"/>
    <mergeCell ref="F47:H47"/>
    <mergeCell ref="I47:O47"/>
    <mergeCell ref="A20:A47"/>
    <mergeCell ref="B20:B22"/>
  </mergeCells>
  <pageMargins left="0.84" right="0.25" top="0.75" bottom="0.75" header="0.3" footer="0.3"/>
  <pageSetup scale="63" orientation="landscape" horizontalDpi="4294967294" verticalDpi="4294967294" r:id="rId1"/>
  <headerFooter>
    <oddHeader>&amp;LCM-04-2019&amp;REvaluación Técnica Calificación</oddHeader>
    <oddFooter>&amp;L&amp;A&amp;RPág.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16</vt:i4>
      </vt:variant>
    </vt:vector>
  </HeadingPairs>
  <TitlesOfParts>
    <vt:vector size="26" baseType="lpstr">
      <vt:lpstr>Generalidades</vt:lpstr>
      <vt:lpstr>2. FACTORES_EVAL_A -P2</vt:lpstr>
      <vt:lpstr>2. FACTORES_EVAL_A -P3</vt:lpstr>
      <vt:lpstr>2. FACTORES_EVAL_A -P4 </vt:lpstr>
      <vt:lpstr>2. FACTORES_EVAL_A -P6</vt:lpstr>
      <vt:lpstr>Evaluación Experiencia Adiciona</vt:lpstr>
      <vt:lpstr>2. FACTORES_EVAL_B P2</vt:lpstr>
      <vt:lpstr>2. FACTORES_EVAL_B P3 </vt:lpstr>
      <vt:lpstr>2. FACTORES_EVAL_B P4</vt:lpstr>
      <vt:lpstr>2. FACTORES_EVAL_B P6</vt:lpstr>
      <vt:lpstr>Generalidades!_ftn1</vt:lpstr>
      <vt:lpstr>Generalidades!_ftnref1</vt:lpstr>
      <vt:lpstr>'2. FACTORES_EVAL_B P2'!Área_de_impresión</vt:lpstr>
      <vt:lpstr>'2. FACTORES_EVAL_B P3 '!Área_de_impresión</vt:lpstr>
      <vt:lpstr>'2. FACTORES_EVAL_B P4'!Área_de_impresión</vt:lpstr>
      <vt:lpstr>'2. FACTORES_EVAL_B P6'!Área_de_impresión</vt:lpstr>
      <vt:lpstr>'Evaluación Experiencia Adiciona'!Área_de_impresión</vt:lpstr>
      <vt:lpstr>'2. FACTORES_EVAL_A -P2'!Títulos_a_imprimir</vt:lpstr>
      <vt:lpstr>'2. FACTORES_EVAL_A -P3'!Títulos_a_imprimir</vt:lpstr>
      <vt:lpstr>'2. FACTORES_EVAL_A -P4 '!Títulos_a_imprimir</vt:lpstr>
      <vt:lpstr>'2. FACTORES_EVAL_A -P6'!Títulos_a_imprimir</vt:lpstr>
      <vt:lpstr>'2. FACTORES_EVAL_B P2'!Títulos_a_imprimir</vt:lpstr>
      <vt:lpstr>'2. FACTORES_EVAL_B P3 '!Títulos_a_imprimir</vt:lpstr>
      <vt:lpstr>'2. FACTORES_EVAL_B P4'!Títulos_a_imprimir</vt:lpstr>
      <vt:lpstr>'2. FACTORES_EVAL_B P6'!Títulos_a_imprimir</vt:lpstr>
      <vt:lpstr>'Evaluación Experiencia Adiciona'!Títulos_a_imprimir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2019-08-13T17:01:25Z</cp:lastPrinted>
  <dcterms:created xsi:type="dcterms:W3CDTF">2019-08-02T19:13:24Z</dcterms:created>
  <dcterms:modified xsi:type="dcterms:W3CDTF">2021-04-20T13:53:03Z</dcterms:modified>
</cp:coreProperties>
</file>