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RR SOLUCIONES INTEGRALES\5.LICITACIONES\MiC-0008-DRNORI-2021\pliegos\"/>
    </mc:Choice>
  </mc:AlternateContent>
  <bookViews>
    <workbookView xWindow="0" yWindow="0" windowWidth="20490" windowHeight="7650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H51" i="1" l="1"/>
  <c r="H52" i="1"/>
  <c r="H53" i="1"/>
  <c r="H54" i="1"/>
  <c r="H158" i="1" l="1"/>
  <c r="H157" i="1"/>
  <c r="H156" i="1"/>
  <c r="H155" i="1"/>
  <c r="H154" i="1"/>
  <c r="H151" i="1"/>
  <c r="H150" i="1"/>
  <c r="H148" i="1"/>
  <c r="H147" i="1"/>
  <c r="H146" i="1"/>
  <c r="H143" i="1"/>
  <c r="H142" i="1"/>
  <c r="H141" i="1"/>
  <c r="H140" i="1"/>
  <c r="H139" i="1"/>
  <c r="H138" i="1"/>
  <c r="H137" i="1"/>
  <c r="H133" i="1"/>
  <c r="H132" i="1"/>
  <c r="H131" i="1"/>
  <c r="H130" i="1"/>
  <c r="H129" i="1"/>
  <c r="H126" i="1"/>
  <c r="H125" i="1"/>
  <c r="H124" i="1"/>
  <c r="H123" i="1"/>
  <c r="H122" i="1"/>
  <c r="H119" i="1"/>
  <c r="H118" i="1"/>
  <c r="H117" i="1"/>
  <c r="H116" i="1"/>
  <c r="H115" i="1"/>
  <c r="H112" i="1"/>
  <c r="H111" i="1"/>
  <c r="H110" i="1"/>
  <c r="H109" i="1"/>
  <c r="H108" i="1"/>
  <c r="H107" i="1"/>
  <c r="H106" i="1"/>
  <c r="H102" i="1"/>
  <c r="H101" i="1"/>
  <c r="H100" i="1"/>
  <c r="H99" i="1"/>
  <c r="H98" i="1"/>
  <c r="H95" i="1"/>
  <c r="H94" i="1"/>
  <c r="H93" i="1"/>
  <c r="H92" i="1"/>
  <c r="H91" i="1"/>
  <c r="H90" i="1"/>
  <c r="H87" i="1"/>
  <c r="H86" i="1"/>
  <c r="H85" i="1"/>
  <c r="H84" i="1"/>
  <c r="H83" i="1"/>
  <c r="H82" i="1"/>
  <c r="H79" i="1"/>
  <c r="H78" i="1"/>
  <c r="H77" i="1"/>
  <c r="H76" i="1"/>
  <c r="H75" i="1"/>
  <c r="H74" i="1"/>
  <c r="H71" i="1"/>
  <c r="H70" i="1"/>
  <c r="H69" i="1"/>
  <c r="H68" i="1"/>
  <c r="H67" i="1"/>
  <c r="H66" i="1"/>
  <c r="H63" i="1"/>
  <c r="H62" i="1"/>
  <c r="H61" i="1"/>
  <c r="H60" i="1"/>
  <c r="H59" i="1"/>
  <c r="H58" i="1"/>
  <c r="H50" i="1"/>
  <c r="H55" i="1" s="1"/>
  <c r="H47" i="1"/>
  <c r="H46" i="1"/>
  <c r="H45" i="1"/>
  <c r="H44" i="1"/>
  <c r="H43" i="1"/>
  <c r="H40" i="1"/>
  <c r="H39" i="1"/>
  <c r="H38" i="1"/>
  <c r="H37" i="1"/>
  <c r="H36" i="1"/>
  <c r="H33" i="1"/>
  <c r="H32" i="1"/>
  <c r="H31" i="1"/>
  <c r="H30" i="1"/>
  <c r="H29" i="1"/>
  <c r="H26" i="1"/>
  <c r="H25" i="1"/>
  <c r="H24" i="1"/>
  <c r="H23" i="1"/>
  <c r="H22" i="1"/>
  <c r="H21" i="1"/>
  <c r="H20" i="1"/>
  <c r="H16" i="1"/>
  <c r="H15" i="1"/>
  <c r="H14" i="1"/>
  <c r="H13" i="1"/>
  <c r="H12" i="1"/>
  <c r="H11" i="1"/>
  <c r="H10" i="1"/>
  <c r="H9" i="1"/>
  <c r="H8" i="1"/>
  <c r="H17" i="1" l="1"/>
  <c r="H27" i="1"/>
  <c r="H41" i="1"/>
  <c r="H103" i="1"/>
  <c r="H144" i="1"/>
  <c r="H152" i="1"/>
  <c r="H159" i="1"/>
  <c r="H34" i="1"/>
  <c r="H48" i="1"/>
  <c r="H64" i="1"/>
  <c r="H72" i="1"/>
  <c r="H80" i="1"/>
  <c r="H88" i="1"/>
  <c r="H96" i="1"/>
  <c r="H113" i="1"/>
  <c r="H120" i="1"/>
  <c r="H127" i="1"/>
  <c r="H134" i="1"/>
  <c r="H160" i="1" l="1"/>
</calcChain>
</file>

<file path=xl/sharedStrings.xml><?xml version="1.0" encoding="utf-8"?>
<sst xmlns="http://schemas.openxmlformats.org/spreadsheetml/2006/main" count="181" uniqueCount="47">
  <si>
    <t>Anexo No. 3 RELACIÓN DE COSTOS DE LOS MANTENIMIENTOS PREVENTIVOS Y CORRECTIVOS DE LOS EQUIPOS                                                                                    NO DEBE INCLUIR EL VALOR DE LA BOLSA DE RESPUESTOS</t>
  </si>
  <si>
    <t>SEDE DIRECCIÓN REGIONAL NORORIENTE</t>
  </si>
  <si>
    <t>BUCARAMANGA</t>
  </si>
  <si>
    <t xml:space="preserve">Item </t>
  </si>
  <si>
    <t xml:space="preserve">Descripcion </t>
  </si>
  <si>
    <t xml:space="preserve">Cantidad de Equipos </t>
  </si>
  <si>
    <t xml:space="preserve">Valor Unitario </t>
  </si>
  <si>
    <t xml:space="preserve">Valor Total </t>
  </si>
  <si>
    <t>Pc Escritorio</t>
  </si>
  <si>
    <t>Servidores</t>
  </si>
  <si>
    <t>PC Portátil</t>
  </si>
  <si>
    <t>Impresoras</t>
  </si>
  <si>
    <t>Scanner</t>
  </si>
  <si>
    <t>Cámaras fotográficas</t>
  </si>
  <si>
    <t>Videobeam</t>
  </si>
  <si>
    <t>Sistemas de Almacenamiento (Nas)</t>
  </si>
  <si>
    <t xml:space="preserve">Mantenimiento del sistema de cableado estructurado y redes </t>
  </si>
  <si>
    <t xml:space="preserve">TOTAL </t>
  </si>
  <si>
    <t>SEDES DIRECCIÓN SECCIONAL CESAR</t>
  </si>
  <si>
    <t>VALLEDUPAR</t>
  </si>
  <si>
    <t>CHIRIGUANA</t>
  </si>
  <si>
    <t>CODAZZI</t>
  </si>
  <si>
    <t>BOSCONIA</t>
  </si>
  <si>
    <t>AGUACHICA</t>
  </si>
  <si>
    <t>SEDES SECCIONAL SANTADER</t>
  </si>
  <si>
    <t>BARRANCABERMEJA</t>
  </si>
  <si>
    <t>SAN GIL</t>
  </si>
  <si>
    <t>MALAGA</t>
  </si>
  <si>
    <t>Portatil</t>
  </si>
  <si>
    <t>VELEZ</t>
  </si>
  <si>
    <t>CIMITARRA</t>
  </si>
  <si>
    <t>PUERTO BERRIO</t>
  </si>
  <si>
    <t>SEDES SECCIONAL NORTE DE SANTANDER</t>
  </si>
  <si>
    <t>CUCUTA</t>
  </si>
  <si>
    <t>OCAÑA</t>
  </si>
  <si>
    <t>PAMPLONA</t>
  </si>
  <si>
    <t>TIBÚ</t>
  </si>
  <si>
    <t>SEDES SECCIONAL ARAUCA</t>
  </si>
  <si>
    <t>ARAUCA</t>
  </si>
  <si>
    <t>SARAVENA</t>
  </si>
  <si>
    <t>TAME</t>
  </si>
  <si>
    <t>TOTAL GENERAL</t>
  </si>
  <si>
    <t xml:space="preserve">   Dos (2) al año  </t>
  </si>
  <si>
    <t>Cinco (5) al Año</t>
  </si>
  <si>
    <t xml:space="preserve">Dos (2) al Año </t>
  </si>
  <si>
    <t>Dos (2) al Año</t>
  </si>
  <si>
    <t xml:space="preserve">No. de Visitas de Mantenimientos Preventivos al Año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</si>
</sst>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sz val="12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7">
    <xf numFmtId="0" fontId="0" fillId="0" borderId="0" xfId="0"/>
    <xf numFmtId="164" fontId="0" fillId="0" borderId="0" xfId="1" applyFont="1"/>
    <xf numFmtId="0" fontId="3" fillId="0" borderId="1" xfId="0" applyFont="1" applyBorder="1" applyAlignment="1">
      <alignment horizontal="center" vertical="center"/>
    </xf>
    <xf numFmtId="164" fontId="3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/>
    </xf>
    <xf numFmtId="166" fontId="0" fillId="3" borderId="1" xfId="1" applyNumberFormat="1" applyFont="1" applyFill="1" applyBorder="1"/>
    <xf numFmtId="166" fontId="0" fillId="0" borderId="1" xfId="1" applyNumberFormat="1" applyFont="1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164" fontId="2" fillId="0" borderId="0" xfId="1" applyFont="1"/>
    <xf numFmtId="0" fontId="9" fillId="0" borderId="0" xfId="0" applyFont="1" applyAlignment="1">
      <alignment vertical="distributed" wrapText="1"/>
    </xf>
    <xf numFmtId="0" fontId="9" fillId="0" borderId="1" xfId="0" applyFont="1" applyBorder="1" applyAlignment="1">
      <alignment horizontal="center" vertical="center"/>
    </xf>
    <xf numFmtId="164" fontId="3" fillId="0" borderId="4" xfId="1" applyFont="1" applyBorder="1"/>
    <xf numFmtId="0" fontId="6" fillId="0" borderId="2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165" fontId="0" fillId="3" borderId="1" xfId="1" applyNumberFormat="1" applyFont="1" applyFill="1" applyBorder="1"/>
    <xf numFmtId="165" fontId="0" fillId="0" borderId="1" xfId="1" applyNumberFormat="1" applyFont="1" applyBorder="1"/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distributed" wrapText="1"/>
    </xf>
    <xf numFmtId="0" fontId="9" fillId="0" borderId="1" xfId="0" applyFont="1" applyBorder="1" applyAlignment="1">
      <alignment horizontal="center" vertical="center" wrapText="1"/>
    </xf>
    <xf numFmtId="37" fontId="0" fillId="3" borderId="1" xfId="1" applyNumberFormat="1" applyFont="1" applyFill="1" applyBorder="1"/>
    <xf numFmtId="37" fontId="1" fillId="3" borderId="1" xfId="1" applyNumberFormat="1" applyFont="1" applyFill="1" applyBorder="1"/>
    <xf numFmtId="165" fontId="3" fillId="0" borderId="1" xfId="1" applyNumberFormat="1" applyFont="1" applyBorder="1"/>
    <xf numFmtId="0" fontId="7" fillId="0" borderId="2" xfId="0" applyFont="1" applyBorder="1" applyAlignment="1">
      <alignment horizontal="center" vertical="center" wrapText="1"/>
    </xf>
    <xf numFmtId="37" fontId="0" fillId="3" borderId="4" xfId="1" applyNumberFormat="1" applyFont="1" applyFill="1" applyBorder="1"/>
    <xf numFmtId="0" fontId="0" fillId="0" borderId="2" xfId="0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65" fontId="1" fillId="0" borderId="1" xfId="1" applyNumberFormat="1" applyFont="1" applyBorder="1"/>
    <xf numFmtId="165" fontId="0" fillId="3" borderId="4" xfId="1" applyNumberFormat="1" applyFont="1" applyFill="1" applyBorder="1"/>
    <xf numFmtId="0" fontId="6" fillId="0" borderId="2" xfId="0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6" fillId="0" borderId="9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justify" vertical="center" wrapText="1"/>
    </xf>
    <xf numFmtId="0" fontId="10" fillId="0" borderId="0" xfId="0" applyFont="1" applyFill="1"/>
    <xf numFmtId="0" fontId="9" fillId="0" borderId="1" xfId="0" applyFont="1" applyFill="1" applyBorder="1" applyAlignment="1">
      <alignment vertical="distributed" wrapText="1"/>
    </xf>
    <xf numFmtId="0" fontId="7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3" fontId="3" fillId="4" borderId="1" xfId="1" applyNumberFormat="1" applyFont="1" applyFill="1" applyBorder="1"/>
    <xf numFmtId="164" fontId="3" fillId="0" borderId="0" xfId="1" applyFont="1"/>
    <xf numFmtId="165" fontId="0" fillId="0" borderId="0" xfId="1" applyNumberFormat="1" applyFont="1"/>
    <xf numFmtId="165" fontId="3" fillId="0" borderId="1" xfId="1" applyNumberFormat="1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8" fillId="0" borderId="5" xfId="1" applyNumberFormat="1" applyFont="1" applyBorder="1" applyAlignment="1">
      <alignment horizontal="center" vertical="center" wrapText="1"/>
    </xf>
    <xf numFmtId="165" fontId="8" fillId="0" borderId="6" xfId="1" applyNumberFormat="1" applyFont="1" applyBorder="1" applyAlignment="1">
      <alignment horizontal="center" vertical="center" wrapText="1"/>
    </xf>
    <xf numFmtId="165" fontId="8" fillId="0" borderId="7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0" fillId="0" borderId="5" xfId="1" applyNumberFormat="1" applyFont="1" applyBorder="1" applyAlignment="1">
      <alignment horizontal="center" vertical="center"/>
    </xf>
    <xf numFmtId="165" fontId="0" fillId="0" borderId="6" xfId="1" applyNumberFormat="1" applyFont="1" applyBorder="1" applyAlignment="1">
      <alignment horizontal="center" vertical="center"/>
    </xf>
    <xf numFmtId="165" fontId="0" fillId="0" borderId="7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64" fontId="3" fillId="4" borderId="2" xfId="1" applyFont="1" applyFill="1" applyBorder="1" applyAlignment="1">
      <alignment horizontal="center"/>
    </xf>
    <xf numFmtId="164" fontId="3" fillId="4" borderId="3" xfId="1" applyFont="1" applyFill="1" applyBorder="1" applyAlignment="1">
      <alignment horizontal="center"/>
    </xf>
    <xf numFmtId="164" fontId="3" fillId="4" borderId="4" xfId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171"/>
  <sheetViews>
    <sheetView tabSelected="1" topLeftCell="A151" workbookViewId="0">
      <selection activeCell="H160" sqref="H160"/>
    </sheetView>
  </sheetViews>
  <sheetFormatPr baseColWidth="10" defaultRowHeight="15" x14ac:dyDescent="0.25"/>
  <cols>
    <col min="3" max="3" width="5.5703125" bestFit="1" customWidth="1"/>
    <col min="4" max="4" width="24.7109375" customWidth="1"/>
    <col min="5" max="5" width="11" style="1" customWidth="1"/>
    <col min="6" max="6" width="22.85546875" style="47" customWidth="1"/>
    <col min="7" max="7" width="15.140625" style="1" bestFit="1" customWidth="1"/>
    <col min="8" max="8" width="15.5703125" style="1" bestFit="1" customWidth="1"/>
    <col min="9" max="9" width="12.28515625" style="1" bestFit="1" customWidth="1"/>
    <col min="10" max="10" width="14.140625" style="1" bestFit="1" customWidth="1"/>
    <col min="11" max="11" width="11.42578125" style="1"/>
  </cols>
  <sheetData>
    <row r="1" spans="3:9" x14ac:dyDescent="0.25">
      <c r="C1" s="51" t="s">
        <v>0</v>
      </c>
      <c r="D1" s="51"/>
      <c r="E1" s="51"/>
      <c r="F1" s="51"/>
      <c r="G1" s="51"/>
      <c r="H1" s="51"/>
    </row>
    <row r="2" spans="3:9" x14ac:dyDescent="0.25">
      <c r="C2" s="51"/>
      <c r="D2" s="51"/>
      <c r="E2" s="51"/>
      <c r="F2" s="51"/>
      <c r="G2" s="51"/>
      <c r="H2" s="51"/>
    </row>
    <row r="3" spans="3:9" x14ac:dyDescent="0.25">
      <c r="C3" s="51"/>
      <c r="D3" s="51"/>
      <c r="E3" s="51"/>
      <c r="F3" s="51"/>
      <c r="G3" s="51"/>
      <c r="H3" s="51"/>
    </row>
    <row r="4" spans="3:9" x14ac:dyDescent="0.25">
      <c r="C4" s="51"/>
      <c r="D4" s="51"/>
      <c r="E4" s="51"/>
      <c r="F4" s="51"/>
      <c r="G4" s="51"/>
      <c r="H4" s="51"/>
    </row>
    <row r="5" spans="3:9" x14ac:dyDescent="0.25">
      <c r="C5" s="52" t="s">
        <v>1</v>
      </c>
      <c r="D5" s="53"/>
      <c r="E5" s="53"/>
      <c r="F5" s="53"/>
      <c r="G5" s="53"/>
      <c r="H5" s="54"/>
    </row>
    <row r="6" spans="3:9" x14ac:dyDescent="0.25">
      <c r="C6" s="55" t="s">
        <v>2</v>
      </c>
      <c r="D6" s="55"/>
      <c r="E6" s="55"/>
      <c r="F6" s="55"/>
      <c r="G6" s="55"/>
      <c r="H6" s="55"/>
    </row>
    <row r="7" spans="3:9" ht="41.25" customHeight="1" x14ac:dyDescent="0.25">
      <c r="C7" s="2" t="s">
        <v>3</v>
      </c>
      <c r="D7" s="2" t="s">
        <v>4</v>
      </c>
      <c r="E7" s="49" t="s">
        <v>5</v>
      </c>
      <c r="F7" s="48" t="s">
        <v>46</v>
      </c>
      <c r="G7" s="3" t="s">
        <v>6</v>
      </c>
      <c r="H7" s="3" t="s">
        <v>7</v>
      </c>
    </row>
    <row r="8" spans="3:9" ht="15" customHeight="1" x14ac:dyDescent="0.25">
      <c r="C8" s="4">
        <v>1</v>
      </c>
      <c r="D8" s="5" t="s">
        <v>8</v>
      </c>
      <c r="E8" s="6">
        <v>105</v>
      </c>
      <c r="F8" s="56" t="s">
        <v>42</v>
      </c>
      <c r="G8" s="7">
        <v>20000</v>
      </c>
      <c r="H8" s="8">
        <f>E8*G8</f>
        <v>2100000</v>
      </c>
    </row>
    <row r="9" spans="3:9" ht="15" customHeight="1" x14ac:dyDescent="0.25">
      <c r="C9" s="4">
        <v>2</v>
      </c>
      <c r="D9" s="9" t="s">
        <v>9</v>
      </c>
      <c r="E9" s="6">
        <v>2</v>
      </c>
      <c r="F9" s="57"/>
      <c r="G9" s="7">
        <v>20000</v>
      </c>
      <c r="H9" s="8">
        <f t="shared" ref="H9:H16" si="0">E9*G9</f>
        <v>40000</v>
      </c>
    </row>
    <row r="10" spans="3:9" ht="15" customHeight="1" x14ac:dyDescent="0.25">
      <c r="C10" s="4">
        <v>3</v>
      </c>
      <c r="D10" s="9" t="s">
        <v>10</v>
      </c>
      <c r="E10" s="6">
        <v>6</v>
      </c>
      <c r="F10" s="57"/>
      <c r="G10" s="7">
        <v>20000</v>
      </c>
      <c r="H10" s="8">
        <f t="shared" si="0"/>
        <v>120000</v>
      </c>
    </row>
    <row r="11" spans="3:9" ht="15" customHeight="1" x14ac:dyDescent="0.25">
      <c r="C11" s="4">
        <v>4</v>
      </c>
      <c r="D11" s="9" t="s">
        <v>11</v>
      </c>
      <c r="E11" s="6">
        <v>30</v>
      </c>
      <c r="F11" s="57"/>
      <c r="G11" s="7">
        <v>20000</v>
      </c>
      <c r="H11" s="8">
        <f t="shared" si="0"/>
        <v>600000</v>
      </c>
    </row>
    <row r="12" spans="3:9" ht="15" customHeight="1" x14ac:dyDescent="0.25">
      <c r="C12" s="4">
        <v>5</v>
      </c>
      <c r="D12" s="10" t="s">
        <v>12</v>
      </c>
      <c r="E12" s="6">
        <v>25</v>
      </c>
      <c r="F12" s="57"/>
      <c r="G12" s="7">
        <v>20000</v>
      </c>
      <c r="H12" s="8">
        <f t="shared" si="0"/>
        <v>500000</v>
      </c>
    </row>
    <row r="13" spans="3:9" ht="25.5" customHeight="1" x14ac:dyDescent="0.25">
      <c r="C13" s="4">
        <v>6</v>
      </c>
      <c r="D13" s="10" t="s">
        <v>13</v>
      </c>
      <c r="E13" s="6">
        <v>30</v>
      </c>
      <c r="F13" s="57"/>
      <c r="G13" s="7">
        <v>20000</v>
      </c>
      <c r="H13" s="8">
        <f t="shared" si="0"/>
        <v>600000</v>
      </c>
      <c r="I13" s="11"/>
    </row>
    <row r="14" spans="3:9" ht="15" customHeight="1" x14ac:dyDescent="0.25">
      <c r="C14" s="4">
        <v>7</v>
      </c>
      <c r="D14" s="10" t="s">
        <v>14</v>
      </c>
      <c r="E14" s="6">
        <v>2</v>
      </c>
      <c r="F14" s="57"/>
      <c r="G14" s="7">
        <v>20000</v>
      </c>
      <c r="H14" s="8">
        <f t="shared" si="0"/>
        <v>40000</v>
      </c>
    </row>
    <row r="15" spans="3:9" ht="38.25" customHeight="1" x14ac:dyDescent="0.25">
      <c r="C15" s="4">
        <v>8</v>
      </c>
      <c r="D15" s="10" t="s">
        <v>15</v>
      </c>
      <c r="E15" s="6">
        <v>2</v>
      </c>
      <c r="F15" s="57"/>
      <c r="G15" s="7">
        <v>20000</v>
      </c>
      <c r="H15" s="8">
        <f t="shared" si="0"/>
        <v>40000</v>
      </c>
    </row>
    <row r="16" spans="3:9" ht="39.75" customHeight="1" x14ac:dyDescent="0.25">
      <c r="C16" s="4">
        <v>9</v>
      </c>
      <c r="D16" s="12" t="s">
        <v>16</v>
      </c>
      <c r="E16" s="13">
        <v>1</v>
      </c>
      <c r="F16" s="58"/>
      <c r="G16" s="7">
        <v>20000</v>
      </c>
      <c r="H16" s="8">
        <f t="shared" si="0"/>
        <v>20000</v>
      </c>
    </row>
    <row r="17" spans="3:9" x14ac:dyDescent="0.25">
      <c r="C17" s="59" t="s">
        <v>17</v>
      </c>
      <c r="D17" s="60"/>
      <c r="E17" s="60"/>
      <c r="F17" s="60"/>
      <c r="G17" s="61"/>
      <c r="H17" s="14">
        <f>SUM(H8:H16)</f>
        <v>4060000</v>
      </c>
    </row>
    <row r="18" spans="3:9" x14ac:dyDescent="0.25">
      <c r="C18" s="50" t="s">
        <v>18</v>
      </c>
      <c r="D18" s="50"/>
      <c r="E18" s="50"/>
      <c r="F18" s="50"/>
      <c r="G18" s="50"/>
      <c r="H18" s="50"/>
    </row>
    <row r="19" spans="3:9" x14ac:dyDescent="0.25">
      <c r="C19" s="62" t="s">
        <v>19</v>
      </c>
      <c r="D19" s="62"/>
      <c r="E19" s="62"/>
      <c r="F19" s="62"/>
      <c r="G19" s="62"/>
      <c r="H19" s="62"/>
    </row>
    <row r="20" spans="3:9" x14ac:dyDescent="0.25">
      <c r="C20" s="4">
        <v>1</v>
      </c>
      <c r="D20" s="15" t="s">
        <v>8</v>
      </c>
      <c r="E20" s="16">
        <v>9</v>
      </c>
      <c r="F20" s="63" t="s">
        <v>43</v>
      </c>
      <c r="G20" s="17">
        <v>80000</v>
      </c>
      <c r="H20" s="18">
        <f>E20*G20</f>
        <v>720000</v>
      </c>
    </row>
    <row r="21" spans="3:9" x14ac:dyDescent="0.25">
      <c r="C21" s="4">
        <v>2</v>
      </c>
      <c r="D21" s="19" t="s">
        <v>10</v>
      </c>
      <c r="E21" s="16">
        <v>2</v>
      </c>
      <c r="F21" s="64"/>
      <c r="G21" s="17">
        <v>80000</v>
      </c>
      <c r="H21" s="18">
        <f t="shared" ref="H21:H26" si="1">E21*G21</f>
        <v>160000</v>
      </c>
    </row>
    <row r="22" spans="3:9" x14ac:dyDescent="0.25">
      <c r="C22" s="4">
        <v>3</v>
      </c>
      <c r="D22" s="19" t="s">
        <v>11</v>
      </c>
      <c r="E22" s="16">
        <v>6</v>
      </c>
      <c r="F22" s="64"/>
      <c r="G22" s="17">
        <v>80000</v>
      </c>
      <c r="H22" s="18">
        <f t="shared" si="1"/>
        <v>480000</v>
      </c>
    </row>
    <row r="23" spans="3:9" x14ac:dyDescent="0.25">
      <c r="C23" s="4">
        <v>4</v>
      </c>
      <c r="D23" s="20" t="s">
        <v>12</v>
      </c>
      <c r="E23" s="16">
        <v>3</v>
      </c>
      <c r="F23" s="64"/>
      <c r="G23" s="17">
        <v>80000</v>
      </c>
      <c r="H23" s="18">
        <f t="shared" si="1"/>
        <v>240000</v>
      </c>
    </row>
    <row r="24" spans="3:9" ht="25.5" customHeight="1" x14ac:dyDescent="0.25">
      <c r="C24" s="4">
        <v>5</v>
      </c>
      <c r="D24" s="20" t="s">
        <v>13</v>
      </c>
      <c r="E24" s="16">
        <v>5</v>
      </c>
      <c r="F24" s="64"/>
      <c r="G24" s="17">
        <v>80000</v>
      </c>
      <c r="H24" s="18">
        <f t="shared" si="1"/>
        <v>400000</v>
      </c>
      <c r="I24" s="11"/>
    </row>
    <row r="25" spans="3:9" x14ac:dyDescent="0.25">
      <c r="C25" s="4">
        <v>6</v>
      </c>
      <c r="D25" s="20" t="s">
        <v>14</v>
      </c>
      <c r="E25" s="16">
        <v>1</v>
      </c>
      <c r="F25" s="64"/>
      <c r="G25" s="17">
        <v>80000</v>
      </c>
      <c r="H25" s="18">
        <f t="shared" si="1"/>
        <v>80000</v>
      </c>
    </row>
    <row r="26" spans="3:9" ht="38.25" x14ac:dyDescent="0.25">
      <c r="C26" s="4">
        <v>7</v>
      </c>
      <c r="D26" s="21" t="s">
        <v>16</v>
      </c>
      <c r="E26" s="22">
        <v>1</v>
      </c>
      <c r="F26" s="65"/>
      <c r="G26" s="17">
        <v>80000</v>
      </c>
      <c r="H26" s="18">
        <f t="shared" si="1"/>
        <v>80000</v>
      </c>
    </row>
    <row r="27" spans="3:9" x14ac:dyDescent="0.25">
      <c r="C27" s="59" t="s">
        <v>17</v>
      </c>
      <c r="D27" s="60"/>
      <c r="E27" s="60"/>
      <c r="F27" s="60"/>
      <c r="G27" s="61"/>
      <c r="H27" s="14">
        <f>SUM(H20:H26)</f>
        <v>2160000</v>
      </c>
    </row>
    <row r="28" spans="3:9" x14ac:dyDescent="0.25">
      <c r="C28" s="66" t="s">
        <v>20</v>
      </c>
      <c r="D28" s="67"/>
      <c r="E28" s="68"/>
      <c r="F28" s="67"/>
      <c r="G28" s="67"/>
      <c r="H28" s="69"/>
    </row>
    <row r="29" spans="3:9" x14ac:dyDescent="0.25">
      <c r="C29" s="4">
        <v>1</v>
      </c>
      <c r="D29" s="15" t="s">
        <v>8</v>
      </c>
      <c r="E29" s="16">
        <v>2</v>
      </c>
      <c r="F29" s="63" t="s">
        <v>44</v>
      </c>
      <c r="G29" s="23">
        <v>45000</v>
      </c>
      <c r="H29" s="18">
        <f>E29*G29</f>
        <v>90000</v>
      </c>
    </row>
    <row r="30" spans="3:9" x14ac:dyDescent="0.25">
      <c r="C30" s="4">
        <v>2</v>
      </c>
      <c r="D30" s="19" t="s">
        <v>11</v>
      </c>
      <c r="E30" s="16">
        <v>2</v>
      </c>
      <c r="F30" s="64"/>
      <c r="G30" s="23">
        <v>45000</v>
      </c>
      <c r="H30" s="18">
        <f t="shared" ref="H30:H33" si="2">E30*G30</f>
        <v>90000</v>
      </c>
    </row>
    <row r="31" spans="3:9" x14ac:dyDescent="0.25">
      <c r="C31" s="4">
        <v>3</v>
      </c>
      <c r="D31" s="20" t="s">
        <v>12</v>
      </c>
      <c r="E31" s="16">
        <v>1</v>
      </c>
      <c r="F31" s="64"/>
      <c r="G31" s="23">
        <v>45000</v>
      </c>
      <c r="H31" s="18">
        <f t="shared" si="2"/>
        <v>45000</v>
      </c>
    </row>
    <row r="32" spans="3:9" x14ac:dyDescent="0.25">
      <c r="C32" s="4">
        <v>4</v>
      </c>
      <c r="D32" s="20" t="s">
        <v>13</v>
      </c>
      <c r="E32" s="16">
        <v>1</v>
      </c>
      <c r="F32" s="64"/>
      <c r="G32" s="23">
        <v>45000</v>
      </c>
      <c r="H32" s="18">
        <f t="shared" si="2"/>
        <v>45000</v>
      </c>
      <c r="I32" s="11"/>
    </row>
    <row r="33" spans="3:9" ht="38.25" x14ac:dyDescent="0.25">
      <c r="C33" s="4">
        <v>5</v>
      </c>
      <c r="D33" s="21" t="s">
        <v>16</v>
      </c>
      <c r="E33" s="22">
        <v>1</v>
      </c>
      <c r="F33" s="65"/>
      <c r="G33" s="23">
        <v>45000</v>
      </c>
      <c r="H33" s="18">
        <f t="shared" si="2"/>
        <v>45000</v>
      </c>
    </row>
    <row r="34" spans="3:9" x14ac:dyDescent="0.25">
      <c r="C34" s="59" t="s">
        <v>17</v>
      </c>
      <c r="D34" s="60"/>
      <c r="E34" s="60"/>
      <c r="F34" s="60"/>
      <c r="G34" s="60"/>
      <c r="H34" s="14">
        <f>SUM(H29:H33)</f>
        <v>315000</v>
      </c>
    </row>
    <row r="35" spans="3:9" x14ac:dyDescent="0.25">
      <c r="C35" s="66" t="s">
        <v>21</v>
      </c>
      <c r="D35" s="67"/>
      <c r="E35" s="68"/>
      <c r="F35" s="67"/>
      <c r="G35" s="67"/>
      <c r="H35" s="69"/>
    </row>
    <row r="36" spans="3:9" x14ac:dyDescent="0.25">
      <c r="C36" s="4">
        <v>1</v>
      </c>
      <c r="D36" s="15" t="s">
        <v>8</v>
      </c>
      <c r="E36" s="16">
        <v>2</v>
      </c>
      <c r="F36" s="63" t="s">
        <v>45</v>
      </c>
      <c r="G36" s="24">
        <v>45000</v>
      </c>
      <c r="H36" s="18">
        <f t="shared" ref="H36:H39" si="3">E36*G36</f>
        <v>90000</v>
      </c>
    </row>
    <row r="37" spans="3:9" x14ac:dyDescent="0.25">
      <c r="C37" s="4">
        <v>2</v>
      </c>
      <c r="D37" s="19" t="s">
        <v>11</v>
      </c>
      <c r="E37" s="16">
        <v>2</v>
      </c>
      <c r="F37" s="64"/>
      <c r="G37" s="24">
        <v>45000</v>
      </c>
      <c r="H37" s="18">
        <f t="shared" si="3"/>
        <v>90000</v>
      </c>
    </row>
    <row r="38" spans="3:9" x14ac:dyDescent="0.25">
      <c r="C38" s="4">
        <v>3</v>
      </c>
      <c r="D38" s="20" t="s">
        <v>12</v>
      </c>
      <c r="E38" s="16">
        <v>1</v>
      </c>
      <c r="F38" s="64"/>
      <c r="G38" s="24">
        <v>45000</v>
      </c>
      <c r="H38" s="18">
        <f t="shared" si="3"/>
        <v>45000</v>
      </c>
    </row>
    <row r="39" spans="3:9" x14ac:dyDescent="0.25">
      <c r="C39" s="4">
        <v>4</v>
      </c>
      <c r="D39" s="20" t="s">
        <v>13</v>
      </c>
      <c r="E39" s="16">
        <v>1</v>
      </c>
      <c r="F39" s="64"/>
      <c r="G39" s="24">
        <v>45000</v>
      </c>
      <c r="H39" s="18">
        <f t="shared" si="3"/>
        <v>45000</v>
      </c>
      <c r="I39" s="11"/>
    </row>
    <row r="40" spans="3:9" ht="38.25" x14ac:dyDescent="0.25">
      <c r="C40" s="4">
        <v>5</v>
      </c>
      <c r="D40" s="21" t="s">
        <v>16</v>
      </c>
      <c r="E40" s="22">
        <v>1</v>
      </c>
      <c r="F40" s="65"/>
      <c r="G40" s="24">
        <v>45000</v>
      </c>
      <c r="H40" s="18">
        <f>E40*G40</f>
        <v>45000</v>
      </c>
    </row>
    <row r="41" spans="3:9" x14ac:dyDescent="0.25">
      <c r="C41" s="59" t="s">
        <v>17</v>
      </c>
      <c r="D41" s="60"/>
      <c r="E41" s="60"/>
      <c r="F41" s="60"/>
      <c r="G41" s="60"/>
      <c r="H41" s="25">
        <f>SUM(H36:H40)</f>
        <v>315000</v>
      </c>
    </row>
    <row r="42" spans="3:9" x14ac:dyDescent="0.25">
      <c r="C42" s="66" t="s">
        <v>22</v>
      </c>
      <c r="D42" s="67"/>
      <c r="E42" s="68"/>
      <c r="F42" s="67"/>
      <c r="G42" s="67"/>
      <c r="H42" s="69"/>
    </row>
    <row r="43" spans="3:9" x14ac:dyDescent="0.25">
      <c r="C43" s="4">
        <v>1</v>
      </c>
      <c r="D43" s="15" t="s">
        <v>8</v>
      </c>
      <c r="E43" s="26">
        <v>2</v>
      </c>
      <c r="F43" s="70" t="s">
        <v>45</v>
      </c>
      <c r="G43" s="27">
        <v>50000</v>
      </c>
      <c r="H43" s="18">
        <f>E43*G43</f>
        <v>100000</v>
      </c>
    </row>
    <row r="44" spans="3:9" x14ac:dyDescent="0.25">
      <c r="C44" s="4">
        <v>2</v>
      </c>
      <c r="D44" s="19" t="s">
        <v>11</v>
      </c>
      <c r="E44" s="26">
        <v>2</v>
      </c>
      <c r="F44" s="70"/>
      <c r="G44" s="27">
        <v>50000</v>
      </c>
      <c r="H44" s="18">
        <f t="shared" ref="H44:H47" si="4">E44*G44</f>
        <v>100000</v>
      </c>
    </row>
    <row r="45" spans="3:9" x14ac:dyDescent="0.25">
      <c r="C45" s="4">
        <v>3</v>
      </c>
      <c r="D45" s="20" t="s">
        <v>12</v>
      </c>
      <c r="E45" s="26">
        <v>1</v>
      </c>
      <c r="F45" s="70"/>
      <c r="G45" s="27">
        <v>50000</v>
      </c>
      <c r="H45" s="18">
        <f t="shared" si="4"/>
        <v>50000</v>
      </c>
    </row>
    <row r="46" spans="3:9" x14ac:dyDescent="0.25">
      <c r="C46" s="4">
        <v>4</v>
      </c>
      <c r="D46" s="20" t="s">
        <v>13</v>
      </c>
      <c r="E46" s="26">
        <v>1</v>
      </c>
      <c r="F46" s="70"/>
      <c r="G46" s="27">
        <v>50000</v>
      </c>
      <c r="H46" s="18">
        <f t="shared" si="4"/>
        <v>50000</v>
      </c>
    </row>
    <row r="47" spans="3:9" ht="38.25" x14ac:dyDescent="0.25">
      <c r="C47" s="28">
        <v>5</v>
      </c>
      <c r="D47" s="21" t="s">
        <v>16</v>
      </c>
      <c r="E47" s="29">
        <v>1</v>
      </c>
      <c r="F47" s="70"/>
      <c r="G47" s="27">
        <v>50000</v>
      </c>
      <c r="H47" s="18">
        <f t="shared" si="4"/>
        <v>50000</v>
      </c>
    </row>
    <row r="48" spans="3:9" x14ac:dyDescent="0.25">
      <c r="C48" s="59" t="s">
        <v>17</v>
      </c>
      <c r="D48" s="60"/>
      <c r="E48" s="60"/>
      <c r="F48" s="60"/>
      <c r="G48" s="60"/>
      <c r="H48" s="30">
        <f>SUM(H43:H47)</f>
        <v>350000</v>
      </c>
    </row>
    <row r="49" spans="3:12" x14ac:dyDescent="0.25">
      <c r="C49" s="66" t="s">
        <v>23</v>
      </c>
      <c r="D49" s="67"/>
      <c r="E49" s="68"/>
      <c r="F49" s="67"/>
      <c r="G49" s="67"/>
      <c r="H49" s="69"/>
    </row>
    <row r="50" spans="3:12" x14ac:dyDescent="0.25">
      <c r="C50" s="4">
        <v>1</v>
      </c>
      <c r="D50" s="15" t="s">
        <v>8</v>
      </c>
      <c r="E50" s="26">
        <v>2</v>
      </c>
      <c r="F50" s="70" t="s">
        <v>45</v>
      </c>
      <c r="G50" s="31">
        <v>50000</v>
      </c>
      <c r="H50" s="18">
        <f>E50*G50</f>
        <v>100000</v>
      </c>
    </row>
    <row r="51" spans="3:12" x14ac:dyDescent="0.25">
      <c r="C51" s="4">
        <v>2</v>
      </c>
      <c r="D51" s="19" t="s">
        <v>11</v>
      </c>
      <c r="E51" s="26">
        <v>2</v>
      </c>
      <c r="F51" s="70"/>
      <c r="G51" s="31">
        <v>50000</v>
      </c>
      <c r="H51" s="18">
        <f t="shared" ref="H51:H54" si="5">E51*G51</f>
        <v>100000</v>
      </c>
    </row>
    <row r="52" spans="3:12" x14ac:dyDescent="0.25">
      <c r="C52" s="4">
        <v>3</v>
      </c>
      <c r="D52" s="20" t="s">
        <v>12</v>
      </c>
      <c r="E52" s="26">
        <v>1</v>
      </c>
      <c r="F52" s="70"/>
      <c r="G52" s="31">
        <v>50000</v>
      </c>
      <c r="H52" s="18">
        <f t="shared" si="5"/>
        <v>50000</v>
      </c>
    </row>
    <row r="53" spans="3:12" x14ac:dyDescent="0.25">
      <c r="C53" s="4">
        <v>4</v>
      </c>
      <c r="D53" s="20" t="s">
        <v>13</v>
      </c>
      <c r="E53" s="26">
        <v>2</v>
      </c>
      <c r="F53" s="70"/>
      <c r="G53" s="31">
        <v>50000</v>
      </c>
      <c r="H53" s="18">
        <f t="shared" si="5"/>
        <v>100000</v>
      </c>
    </row>
    <row r="54" spans="3:12" ht="38.25" x14ac:dyDescent="0.25">
      <c r="C54" s="28">
        <v>5</v>
      </c>
      <c r="D54" s="21" t="s">
        <v>16</v>
      </c>
      <c r="E54" s="29">
        <v>1</v>
      </c>
      <c r="F54" s="70"/>
      <c r="G54" s="31">
        <v>50000</v>
      </c>
      <c r="H54" s="18">
        <f t="shared" si="5"/>
        <v>50000</v>
      </c>
    </row>
    <row r="55" spans="3:12" x14ac:dyDescent="0.25">
      <c r="C55" s="59" t="s">
        <v>17</v>
      </c>
      <c r="D55" s="60"/>
      <c r="E55" s="60"/>
      <c r="F55" s="60"/>
      <c r="G55" s="60"/>
      <c r="H55" s="25">
        <f>SUM(H50:H54)</f>
        <v>400000</v>
      </c>
    </row>
    <row r="56" spans="3:12" x14ac:dyDescent="0.25">
      <c r="C56" s="71" t="s">
        <v>24</v>
      </c>
      <c r="D56" s="71"/>
      <c r="E56" s="71"/>
      <c r="F56" s="71"/>
      <c r="G56" s="71"/>
      <c r="H56" s="71"/>
    </row>
    <row r="57" spans="3:12" x14ac:dyDescent="0.25">
      <c r="C57" s="62" t="s">
        <v>25</v>
      </c>
      <c r="D57" s="62"/>
      <c r="E57" s="72"/>
      <c r="F57" s="62"/>
      <c r="G57" s="62"/>
      <c r="H57" s="62"/>
    </row>
    <row r="58" spans="3:12" x14ac:dyDescent="0.25">
      <c r="C58" s="4">
        <v>1</v>
      </c>
      <c r="D58" s="15" t="s">
        <v>8</v>
      </c>
      <c r="E58" s="26">
        <v>7</v>
      </c>
      <c r="F58" s="70" t="s">
        <v>45</v>
      </c>
      <c r="G58" s="31">
        <v>50000</v>
      </c>
      <c r="H58" s="18">
        <f>E58*G58</f>
        <v>350000</v>
      </c>
    </row>
    <row r="59" spans="3:12" x14ac:dyDescent="0.25">
      <c r="C59" s="4">
        <v>2</v>
      </c>
      <c r="D59" s="19" t="s">
        <v>11</v>
      </c>
      <c r="E59" s="26">
        <v>4</v>
      </c>
      <c r="F59" s="70"/>
      <c r="G59" s="31">
        <v>50000</v>
      </c>
      <c r="H59" s="18">
        <f t="shared" ref="H59:H63" si="6">E59*G59</f>
        <v>200000</v>
      </c>
    </row>
    <row r="60" spans="3:12" x14ac:dyDescent="0.25">
      <c r="C60" s="4">
        <v>3</v>
      </c>
      <c r="D60" s="20" t="s">
        <v>12</v>
      </c>
      <c r="E60" s="26">
        <v>2</v>
      </c>
      <c r="F60" s="70"/>
      <c r="G60" s="31">
        <v>50000</v>
      </c>
      <c r="H60" s="18">
        <f t="shared" si="6"/>
        <v>100000</v>
      </c>
    </row>
    <row r="61" spans="3:12" ht="14.25" customHeight="1" x14ac:dyDescent="0.25">
      <c r="C61" s="4">
        <v>4</v>
      </c>
      <c r="D61" s="32" t="s">
        <v>13</v>
      </c>
      <c r="E61" s="26">
        <v>2</v>
      </c>
      <c r="F61" s="70"/>
      <c r="G61" s="31">
        <v>50000</v>
      </c>
      <c r="H61" s="18">
        <f t="shared" si="6"/>
        <v>100000</v>
      </c>
      <c r="L61" s="33"/>
    </row>
    <row r="62" spans="3:12" x14ac:dyDescent="0.25">
      <c r="C62" s="4">
        <v>5</v>
      </c>
      <c r="D62" s="32" t="s">
        <v>14</v>
      </c>
      <c r="E62" s="26">
        <v>1</v>
      </c>
      <c r="F62" s="70"/>
      <c r="G62" s="31">
        <v>50000</v>
      </c>
      <c r="H62" s="18">
        <f t="shared" si="6"/>
        <v>50000</v>
      </c>
    </row>
    <row r="63" spans="3:12" ht="38.25" x14ac:dyDescent="0.25">
      <c r="C63" s="28">
        <v>6</v>
      </c>
      <c r="D63" s="21" t="s">
        <v>16</v>
      </c>
      <c r="E63" s="34">
        <v>1</v>
      </c>
      <c r="F63" s="70"/>
      <c r="G63" s="31">
        <v>50000</v>
      </c>
      <c r="H63" s="18">
        <f t="shared" si="6"/>
        <v>50000</v>
      </c>
    </row>
    <row r="64" spans="3:12" x14ac:dyDescent="0.25">
      <c r="C64" s="59" t="s">
        <v>17</v>
      </c>
      <c r="D64" s="60"/>
      <c r="E64" s="73"/>
      <c r="F64" s="60"/>
      <c r="G64" s="60"/>
      <c r="H64" s="25">
        <f>SUM(H58:H63)</f>
        <v>850000</v>
      </c>
    </row>
    <row r="65" spans="3:8" x14ac:dyDescent="0.25">
      <c r="C65" s="62" t="s">
        <v>26</v>
      </c>
      <c r="D65" s="62"/>
      <c r="E65" s="72"/>
      <c r="F65" s="62"/>
      <c r="G65" s="62"/>
      <c r="H65" s="62"/>
    </row>
    <row r="66" spans="3:8" x14ac:dyDescent="0.25">
      <c r="C66" s="4">
        <v>1</v>
      </c>
      <c r="D66" s="15" t="s">
        <v>8</v>
      </c>
      <c r="E66" s="16">
        <v>5</v>
      </c>
      <c r="F66" s="63" t="s">
        <v>45</v>
      </c>
      <c r="G66" s="23">
        <v>50000</v>
      </c>
      <c r="H66" s="18">
        <f>E66*G66</f>
        <v>250000</v>
      </c>
    </row>
    <row r="67" spans="3:8" x14ac:dyDescent="0.25">
      <c r="C67" s="4">
        <v>2</v>
      </c>
      <c r="D67" s="19" t="s">
        <v>11</v>
      </c>
      <c r="E67" s="16">
        <v>4</v>
      </c>
      <c r="F67" s="64"/>
      <c r="G67" s="23">
        <v>50000</v>
      </c>
      <c r="H67" s="18">
        <f t="shared" ref="H67:H71" si="7">E67*G67</f>
        <v>200000</v>
      </c>
    </row>
    <row r="68" spans="3:8" x14ac:dyDescent="0.25">
      <c r="C68" s="4">
        <v>3</v>
      </c>
      <c r="D68" s="20" t="s">
        <v>12</v>
      </c>
      <c r="E68" s="16">
        <v>2</v>
      </c>
      <c r="F68" s="64"/>
      <c r="G68" s="23">
        <v>50000</v>
      </c>
      <c r="H68" s="18">
        <f t="shared" si="7"/>
        <v>100000</v>
      </c>
    </row>
    <row r="69" spans="3:8" ht="25.5" customHeight="1" x14ac:dyDescent="0.25">
      <c r="C69" s="4">
        <v>4</v>
      </c>
      <c r="D69" s="20" t="s">
        <v>13</v>
      </c>
      <c r="E69" s="16">
        <v>2</v>
      </c>
      <c r="F69" s="64"/>
      <c r="G69" s="23">
        <v>50000</v>
      </c>
      <c r="H69" s="18">
        <f t="shared" si="7"/>
        <v>100000</v>
      </c>
    </row>
    <row r="70" spans="3:8" x14ac:dyDescent="0.25">
      <c r="C70" s="4">
        <v>5</v>
      </c>
      <c r="D70" s="20" t="s">
        <v>14</v>
      </c>
      <c r="E70" s="16">
        <v>1</v>
      </c>
      <c r="F70" s="64"/>
      <c r="G70" s="23">
        <v>50000</v>
      </c>
      <c r="H70" s="18">
        <f t="shared" si="7"/>
        <v>50000</v>
      </c>
    </row>
    <row r="71" spans="3:8" ht="38.25" x14ac:dyDescent="0.25">
      <c r="C71" s="28">
        <v>6</v>
      </c>
      <c r="D71" s="21" t="s">
        <v>16</v>
      </c>
      <c r="E71" s="22">
        <v>1</v>
      </c>
      <c r="F71" s="65"/>
      <c r="G71" s="23">
        <v>50000</v>
      </c>
      <c r="H71" s="18">
        <f t="shared" si="7"/>
        <v>50000</v>
      </c>
    </row>
    <row r="72" spans="3:8" x14ac:dyDescent="0.25">
      <c r="C72" s="59" t="s">
        <v>17</v>
      </c>
      <c r="D72" s="60"/>
      <c r="E72" s="73"/>
      <c r="F72" s="60"/>
      <c r="G72" s="60"/>
      <c r="H72" s="25">
        <f>SUM(H66:H71)</f>
        <v>750000</v>
      </c>
    </row>
    <row r="73" spans="3:8" x14ac:dyDescent="0.25">
      <c r="C73" s="62" t="s">
        <v>27</v>
      </c>
      <c r="D73" s="62"/>
      <c r="E73" s="72"/>
      <c r="F73" s="62"/>
      <c r="G73" s="62"/>
      <c r="H73" s="62"/>
    </row>
    <row r="74" spans="3:8" x14ac:dyDescent="0.25">
      <c r="C74" s="4">
        <v>1</v>
      </c>
      <c r="D74" s="15" t="s">
        <v>8</v>
      </c>
      <c r="E74" s="26">
        <v>2</v>
      </c>
      <c r="F74" s="70" t="s">
        <v>45</v>
      </c>
      <c r="G74" s="27">
        <v>50000</v>
      </c>
      <c r="H74" s="18">
        <f t="shared" ref="H74:H79" si="8">E74*G74</f>
        <v>100000</v>
      </c>
    </row>
    <row r="75" spans="3:8" x14ac:dyDescent="0.25">
      <c r="C75" s="4">
        <v>2</v>
      </c>
      <c r="D75" s="19" t="s">
        <v>11</v>
      </c>
      <c r="E75" s="26">
        <v>2</v>
      </c>
      <c r="F75" s="70"/>
      <c r="G75" s="27">
        <v>50000</v>
      </c>
      <c r="H75" s="18">
        <f t="shared" si="8"/>
        <v>100000</v>
      </c>
    </row>
    <row r="76" spans="3:8" x14ac:dyDescent="0.25">
      <c r="C76" s="4">
        <v>3</v>
      </c>
      <c r="D76" s="20" t="s">
        <v>12</v>
      </c>
      <c r="E76" s="26">
        <v>1</v>
      </c>
      <c r="F76" s="70"/>
      <c r="G76" s="27">
        <v>50000</v>
      </c>
      <c r="H76" s="18">
        <f t="shared" si="8"/>
        <v>50000</v>
      </c>
    </row>
    <row r="77" spans="3:8" ht="25.5" customHeight="1" x14ac:dyDescent="0.25">
      <c r="C77" s="4">
        <v>4</v>
      </c>
      <c r="D77" s="20" t="s">
        <v>13</v>
      </c>
      <c r="E77" s="26">
        <v>2</v>
      </c>
      <c r="F77" s="70"/>
      <c r="G77" s="27">
        <v>50000</v>
      </c>
      <c r="H77" s="18">
        <f t="shared" si="8"/>
        <v>100000</v>
      </c>
    </row>
    <row r="78" spans="3:8" x14ac:dyDescent="0.25">
      <c r="C78" s="4">
        <v>5</v>
      </c>
      <c r="D78" s="20" t="s">
        <v>28</v>
      </c>
      <c r="E78" s="26">
        <v>1</v>
      </c>
      <c r="F78" s="70"/>
      <c r="G78" s="27">
        <v>50000</v>
      </c>
      <c r="H78" s="18">
        <f t="shared" si="8"/>
        <v>50000</v>
      </c>
    </row>
    <row r="79" spans="3:8" ht="38.25" x14ac:dyDescent="0.25">
      <c r="C79" s="28">
        <v>6</v>
      </c>
      <c r="D79" s="21" t="s">
        <v>16</v>
      </c>
      <c r="E79" s="34">
        <v>1</v>
      </c>
      <c r="F79" s="70"/>
      <c r="G79" s="27">
        <v>50000</v>
      </c>
      <c r="H79" s="18">
        <f t="shared" si="8"/>
        <v>50000</v>
      </c>
    </row>
    <row r="80" spans="3:8" x14ac:dyDescent="0.25">
      <c r="C80" s="59" t="s">
        <v>17</v>
      </c>
      <c r="D80" s="60"/>
      <c r="E80" s="73"/>
      <c r="F80" s="60"/>
      <c r="G80" s="60"/>
      <c r="H80" s="25">
        <f>SUM(H74:H79)</f>
        <v>450000</v>
      </c>
    </row>
    <row r="81" spans="3:8" x14ac:dyDescent="0.25">
      <c r="C81" s="62" t="s">
        <v>29</v>
      </c>
      <c r="D81" s="62"/>
      <c r="E81" s="72"/>
      <c r="F81" s="62"/>
      <c r="G81" s="62"/>
      <c r="H81" s="62"/>
    </row>
    <row r="82" spans="3:8" x14ac:dyDescent="0.25">
      <c r="C82" s="4">
        <v>1</v>
      </c>
      <c r="D82" s="15" t="s">
        <v>8</v>
      </c>
      <c r="E82" s="26">
        <v>2</v>
      </c>
      <c r="F82" s="70" t="s">
        <v>45</v>
      </c>
      <c r="G82" s="27">
        <v>50000</v>
      </c>
      <c r="H82" s="18">
        <f t="shared" ref="H82:H87" si="9">E82*G82</f>
        <v>100000</v>
      </c>
    </row>
    <row r="83" spans="3:8" x14ac:dyDescent="0.25">
      <c r="C83" s="4">
        <v>2</v>
      </c>
      <c r="D83" s="19" t="s">
        <v>11</v>
      </c>
      <c r="E83" s="26">
        <v>2</v>
      </c>
      <c r="F83" s="70"/>
      <c r="G83" s="27">
        <v>50000</v>
      </c>
      <c r="H83" s="18">
        <f t="shared" si="9"/>
        <v>100000</v>
      </c>
    </row>
    <row r="84" spans="3:8" x14ac:dyDescent="0.25">
      <c r="C84" s="4">
        <v>3</v>
      </c>
      <c r="D84" s="20" t="s">
        <v>12</v>
      </c>
      <c r="E84" s="26">
        <v>1</v>
      </c>
      <c r="F84" s="70"/>
      <c r="G84" s="27">
        <v>50000</v>
      </c>
      <c r="H84" s="18">
        <f t="shared" si="9"/>
        <v>50000</v>
      </c>
    </row>
    <row r="85" spans="3:8" ht="25.5" customHeight="1" x14ac:dyDescent="0.25">
      <c r="C85" s="4">
        <v>4</v>
      </c>
      <c r="D85" s="20" t="s">
        <v>13</v>
      </c>
      <c r="E85" s="26">
        <v>2</v>
      </c>
      <c r="F85" s="70"/>
      <c r="G85" s="27">
        <v>50000</v>
      </c>
      <c r="H85" s="18">
        <f t="shared" si="9"/>
        <v>100000</v>
      </c>
    </row>
    <row r="86" spans="3:8" x14ac:dyDescent="0.25">
      <c r="C86" s="4">
        <v>5</v>
      </c>
      <c r="D86" s="20" t="s">
        <v>28</v>
      </c>
      <c r="E86" s="26">
        <v>1</v>
      </c>
      <c r="F86" s="70"/>
      <c r="G86" s="27">
        <v>50000</v>
      </c>
      <c r="H86" s="18">
        <f t="shared" si="9"/>
        <v>50000</v>
      </c>
    </row>
    <row r="87" spans="3:8" ht="38.25" x14ac:dyDescent="0.25">
      <c r="C87" s="28">
        <v>6</v>
      </c>
      <c r="D87" s="21" t="s">
        <v>16</v>
      </c>
      <c r="E87" s="34">
        <v>1</v>
      </c>
      <c r="F87" s="70"/>
      <c r="G87" s="27">
        <v>50000</v>
      </c>
      <c r="H87" s="18">
        <f t="shared" si="9"/>
        <v>50000</v>
      </c>
    </row>
    <row r="88" spans="3:8" x14ac:dyDescent="0.25">
      <c r="C88" s="59" t="s">
        <v>17</v>
      </c>
      <c r="D88" s="60"/>
      <c r="E88" s="73"/>
      <c r="F88" s="60"/>
      <c r="G88" s="60"/>
      <c r="H88" s="25">
        <f>SUM(H82:H87)</f>
        <v>450000</v>
      </c>
    </row>
    <row r="89" spans="3:8" x14ac:dyDescent="0.25">
      <c r="C89" s="62" t="s">
        <v>30</v>
      </c>
      <c r="D89" s="62"/>
      <c r="E89" s="72"/>
      <c r="F89" s="62"/>
      <c r="G89" s="62"/>
      <c r="H89" s="62"/>
    </row>
    <row r="90" spans="3:8" x14ac:dyDescent="0.25">
      <c r="C90" s="4">
        <v>1</v>
      </c>
      <c r="D90" s="15" t="s">
        <v>8</v>
      </c>
      <c r="E90" s="26">
        <v>2</v>
      </c>
      <c r="F90" s="70" t="s">
        <v>45</v>
      </c>
      <c r="G90" s="27">
        <v>50000</v>
      </c>
      <c r="H90" s="18">
        <f t="shared" ref="H90:H95" si="10">E90*G90</f>
        <v>100000</v>
      </c>
    </row>
    <row r="91" spans="3:8" x14ac:dyDescent="0.25">
      <c r="C91" s="4">
        <v>2</v>
      </c>
      <c r="D91" s="19" t="s">
        <v>11</v>
      </c>
      <c r="E91" s="26">
        <v>2</v>
      </c>
      <c r="F91" s="70"/>
      <c r="G91" s="27">
        <v>50000</v>
      </c>
      <c r="H91" s="18">
        <f t="shared" si="10"/>
        <v>100000</v>
      </c>
    </row>
    <row r="92" spans="3:8" x14ac:dyDescent="0.25">
      <c r="C92" s="4">
        <v>3</v>
      </c>
      <c r="D92" s="20" t="s">
        <v>12</v>
      </c>
      <c r="E92" s="26">
        <v>1</v>
      </c>
      <c r="F92" s="70"/>
      <c r="G92" s="27">
        <v>50000</v>
      </c>
      <c r="H92" s="18">
        <f t="shared" si="10"/>
        <v>50000</v>
      </c>
    </row>
    <row r="93" spans="3:8" ht="25.5" customHeight="1" x14ac:dyDescent="0.25">
      <c r="C93" s="4">
        <v>4</v>
      </c>
      <c r="D93" s="20" t="s">
        <v>13</v>
      </c>
      <c r="E93" s="26">
        <v>2</v>
      </c>
      <c r="F93" s="70"/>
      <c r="G93" s="27">
        <v>50000</v>
      </c>
      <c r="H93" s="18">
        <f t="shared" si="10"/>
        <v>100000</v>
      </c>
    </row>
    <row r="94" spans="3:8" x14ac:dyDescent="0.25">
      <c r="C94" s="4">
        <v>5</v>
      </c>
      <c r="D94" s="20" t="s">
        <v>28</v>
      </c>
      <c r="E94" s="26">
        <v>1</v>
      </c>
      <c r="F94" s="70"/>
      <c r="G94" s="27">
        <v>50000</v>
      </c>
      <c r="H94" s="18">
        <f t="shared" si="10"/>
        <v>50000</v>
      </c>
    </row>
    <row r="95" spans="3:8" ht="38.25" x14ac:dyDescent="0.25">
      <c r="C95" s="28">
        <v>6</v>
      </c>
      <c r="D95" s="21" t="s">
        <v>16</v>
      </c>
      <c r="E95" s="34">
        <v>1</v>
      </c>
      <c r="F95" s="70"/>
      <c r="G95" s="27">
        <v>50000</v>
      </c>
      <c r="H95" s="18">
        <f t="shared" si="10"/>
        <v>50000</v>
      </c>
    </row>
    <row r="96" spans="3:8" x14ac:dyDescent="0.25">
      <c r="C96" s="59" t="s">
        <v>17</v>
      </c>
      <c r="D96" s="60"/>
      <c r="E96" s="73"/>
      <c r="F96" s="60"/>
      <c r="G96" s="60"/>
      <c r="H96" s="25">
        <f>SUM(H90:H95)</f>
        <v>450000</v>
      </c>
    </row>
    <row r="97" spans="3:8" x14ac:dyDescent="0.25">
      <c r="C97" s="62" t="s">
        <v>31</v>
      </c>
      <c r="D97" s="62"/>
      <c r="E97" s="72"/>
      <c r="F97" s="62"/>
      <c r="G97" s="62"/>
      <c r="H97" s="62"/>
    </row>
    <row r="98" spans="3:8" x14ac:dyDescent="0.25">
      <c r="C98" s="4">
        <v>1</v>
      </c>
      <c r="D98" s="15" t="s">
        <v>8</v>
      </c>
      <c r="E98" s="16">
        <v>2</v>
      </c>
      <c r="F98" s="63" t="s">
        <v>45</v>
      </c>
      <c r="G98" s="17">
        <v>50000</v>
      </c>
      <c r="H98" s="18">
        <f>E98*G98</f>
        <v>100000</v>
      </c>
    </row>
    <row r="99" spans="3:8" x14ac:dyDescent="0.25">
      <c r="C99" s="4">
        <v>2</v>
      </c>
      <c r="D99" s="19" t="s">
        <v>11</v>
      </c>
      <c r="E99" s="16">
        <v>2</v>
      </c>
      <c r="F99" s="64"/>
      <c r="G99" s="17">
        <v>50000</v>
      </c>
      <c r="H99" s="18">
        <f t="shared" ref="H99:H102" si="11">E99*G99</f>
        <v>100000</v>
      </c>
    </row>
    <row r="100" spans="3:8" x14ac:dyDescent="0.25">
      <c r="C100" s="4">
        <v>3</v>
      </c>
      <c r="D100" s="20" t="s">
        <v>12</v>
      </c>
      <c r="E100" s="16">
        <v>1</v>
      </c>
      <c r="F100" s="64"/>
      <c r="G100" s="17">
        <v>50000</v>
      </c>
      <c r="H100" s="18">
        <f t="shared" si="11"/>
        <v>50000</v>
      </c>
    </row>
    <row r="101" spans="3:8" x14ac:dyDescent="0.25">
      <c r="C101" s="35">
        <v>4</v>
      </c>
      <c r="D101" s="36" t="s">
        <v>13</v>
      </c>
      <c r="E101" s="37">
        <v>2</v>
      </c>
      <c r="F101" s="64"/>
      <c r="G101" s="17">
        <v>50000</v>
      </c>
      <c r="H101" s="18">
        <f t="shared" si="11"/>
        <v>100000</v>
      </c>
    </row>
    <row r="102" spans="3:8" ht="38.25" x14ac:dyDescent="0.25">
      <c r="C102" s="4">
        <v>5</v>
      </c>
      <c r="D102" s="21" t="s">
        <v>16</v>
      </c>
      <c r="E102" s="22">
        <v>1</v>
      </c>
      <c r="F102" s="65"/>
      <c r="G102" s="17">
        <v>50000</v>
      </c>
      <c r="H102" s="18">
        <f t="shared" si="11"/>
        <v>50000</v>
      </c>
    </row>
    <row r="103" spans="3:8" x14ac:dyDescent="0.25">
      <c r="C103" s="59" t="s">
        <v>17</v>
      </c>
      <c r="D103" s="60"/>
      <c r="E103" s="73"/>
      <c r="F103" s="60"/>
      <c r="G103" s="60"/>
      <c r="H103" s="25">
        <f>SUM(H98:H102)</f>
        <v>400000</v>
      </c>
    </row>
    <row r="104" spans="3:8" x14ac:dyDescent="0.25">
      <c r="C104" s="71" t="s">
        <v>32</v>
      </c>
      <c r="D104" s="71"/>
      <c r="E104" s="71"/>
      <c r="F104" s="71"/>
      <c r="G104" s="71"/>
      <c r="H104" s="71"/>
    </row>
    <row r="105" spans="3:8" x14ac:dyDescent="0.25">
      <c r="C105" s="62" t="s">
        <v>33</v>
      </c>
      <c r="D105" s="62"/>
      <c r="E105" s="72"/>
      <c r="F105" s="62"/>
      <c r="G105" s="62"/>
      <c r="H105" s="62"/>
    </row>
    <row r="106" spans="3:8" x14ac:dyDescent="0.25">
      <c r="C106" s="4">
        <v>1</v>
      </c>
      <c r="D106" s="15" t="s">
        <v>8</v>
      </c>
      <c r="E106" s="26">
        <v>18</v>
      </c>
      <c r="F106" s="70" t="s">
        <v>43</v>
      </c>
      <c r="G106" s="31">
        <v>80000</v>
      </c>
      <c r="H106" s="18">
        <f>E106*G106</f>
        <v>1440000</v>
      </c>
    </row>
    <row r="107" spans="3:8" x14ac:dyDescent="0.25">
      <c r="C107" s="4">
        <v>2</v>
      </c>
      <c r="D107" s="19" t="s">
        <v>11</v>
      </c>
      <c r="E107" s="26">
        <v>9</v>
      </c>
      <c r="F107" s="70"/>
      <c r="G107" s="31">
        <v>80000</v>
      </c>
      <c r="H107" s="18">
        <f t="shared" ref="H107:H112" si="12">E107*G107</f>
        <v>720000</v>
      </c>
    </row>
    <row r="108" spans="3:8" x14ac:dyDescent="0.25">
      <c r="C108" s="4">
        <v>3</v>
      </c>
      <c r="D108" s="20" t="s">
        <v>12</v>
      </c>
      <c r="E108" s="26">
        <v>5</v>
      </c>
      <c r="F108" s="70"/>
      <c r="G108" s="31">
        <v>80000</v>
      </c>
      <c r="H108" s="18">
        <f t="shared" si="12"/>
        <v>400000</v>
      </c>
    </row>
    <row r="109" spans="3:8" x14ac:dyDescent="0.25">
      <c r="C109" s="4">
        <v>4</v>
      </c>
      <c r="D109" s="38" t="s">
        <v>28</v>
      </c>
      <c r="E109" s="26">
        <v>1</v>
      </c>
      <c r="F109" s="70"/>
      <c r="G109" s="31">
        <v>80000</v>
      </c>
      <c r="H109" s="18">
        <f t="shared" si="12"/>
        <v>80000</v>
      </c>
    </row>
    <row r="110" spans="3:8" x14ac:dyDescent="0.25">
      <c r="C110" s="4">
        <v>5</v>
      </c>
      <c r="D110" s="38" t="s">
        <v>13</v>
      </c>
      <c r="E110" s="26">
        <v>6</v>
      </c>
      <c r="F110" s="70"/>
      <c r="G110" s="31">
        <v>80000</v>
      </c>
      <c r="H110" s="18">
        <f t="shared" si="12"/>
        <v>480000</v>
      </c>
    </row>
    <row r="111" spans="3:8" x14ac:dyDescent="0.25">
      <c r="C111" s="4">
        <v>6</v>
      </c>
      <c r="D111" s="39" t="s">
        <v>14</v>
      </c>
      <c r="E111" s="26">
        <v>1</v>
      </c>
      <c r="F111" s="70"/>
      <c r="G111" s="31">
        <v>80000</v>
      </c>
      <c r="H111" s="18">
        <f t="shared" si="12"/>
        <v>80000</v>
      </c>
    </row>
    <row r="112" spans="3:8" ht="38.25" x14ac:dyDescent="0.25">
      <c r="C112" s="28">
        <v>7</v>
      </c>
      <c r="D112" s="40" t="s">
        <v>16</v>
      </c>
      <c r="E112" s="34">
        <v>1</v>
      </c>
      <c r="F112" s="70"/>
      <c r="G112" s="31">
        <v>80000</v>
      </c>
      <c r="H112" s="18">
        <f t="shared" si="12"/>
        <v>80000</v>
      </c>
    </row>
    <row r="113" spans="3:8" x14ac:dyDescent="0.25">
      <c r="C113" s="59" t="s">
        <v>17</v>
      </c>
      <c r="D113" s="60"/>
      <c r="E113" s="73"/>
      <c r="F113" s="60"/>
      <c r="G113" s="60"/>
      <c r="H113" s="25">
        <f>SUM(H106:H112)</f>
        <v>3280000</v>
      </c>
    </row>
    <row r="114" spans="3:8" x14ac:dyDescent="0.25">
      <c r="C114" s="62" t="s">
        <v>34</v>
      </c>
      <c r="D114" s="62"/>
      <c r="E114" s="72"/>
      <c r="F114" s="62"/>
      <c r="G114" s="62"/>
      <c r="H114" s="62"/>
    </row>
    <row r="115" spans="3:8" x14ac:dyDescent="0.25">
      <c r="C115" s="4">
        <v>1</v>
      </c>
      <c r="D115" s="15" t="s">
        <v>8</v>
      </c>
      <c r="E115" s="26">
        <v>4</v>
      </c>
      <c r="F115" s="70" t="s">
        <v>45</v>
      </c>
      <c r="G115" s="31">
        <v>40000</v>
      </c>
      <c r="H115" s="18">
        <f>E115*G115</f>
        <v>160000</v>
      </c>
    </row>
    <row r="116" spans="3:8" x14ac:dyDescent="0.25">
      <c r="C116" s="4">
        <v>2</v>
      </c>
      <c r="D116" s="19" t="s">
        <v>11</v>
      </c>
      <c r="E116" s="41">
        <v>3</v>
      </c>
      <c r="F116" s="70"/>
      <c r="G116" s="31">
        <v>40000</v>
      </c>
      <c r="H116" s="18">
        <f t="shared" ref="H116:H119" si="13">E116*G116</f>
        <v>120000</v>
      </c>
    </row>
    <row r="117" spans="3:8" x14ac:dyDescent="0.25">
      <c r="C117" s="4">
        <v>3</v>
      </c>
      <c r="D117" s="20" t="s">
        <v>12</v>
      </c>
      <c r="E117" s="41">
        <v>2</v>
      </c>
      <c r="F117" s="70"/>
      <c r="G117" s="31">
        <v>40000</v>
      </c>
      <c r="H117" s="18">
        <f t="shared" si="13"/>
        <v>80000</v>
      </c>
    </row>
    <row r="118" spans="3:8" x14ac:dyDescent="0.25">
      <c r="C118" s="4">
        <v>4</v>
      </c>
      <c r="D118" s="20" t="s">
        <v>13</v>
      </c>
      <c r="E118" s="41">
        <v>3</v>
      </c>
      <c r="F118" s="70"/>
      <c r="G118" s="31">
        <v>40000</v>
      </c>
      <c r="H118" s="18">
        <f t="shared" si="13"/>
        <v>120000</v>
      </c>
    </row>
    <row r="119" spans="3:8" ht="38.25" x14ac:dyDescent="0.25">
      <c r="C119" s="28">
        <v>5</v>
      </c>
      <c r="D119" s="21" t="s">
        <v>16</v>
      </c>
      <c r="E119" s="34">
        <v>1</v>
      </c>
      <c r="F119" s="70"/>
      <c r="G119" s="31">
        <v>40000</v>
      </c>
      <c r="H119" s="18">
        <f t="shared" si="13"/>
        <v>40000</v>
      </c>
    </row>
    <row r="120" spans="3:8" x14ac:dyDescent="0.25">
      <c r="C120" s="59" t="s">
        <v>17</v>
      </c>
      <c r="D120" s="60"/>
      <c r="E120" s="73"/>
      <c r="F120" s="60"/>
      <c r="G120" s="60"/>
      <c r="H120" s="25">
        <f>SUM(H115:H119)</f>
        <v>520000</v>
      </c>
    </row>
    <row r="121" spans="3:8" x14ac:dyDescent="0.25">
      <c r="C121" s="62" t="s">
        <v>35</v>
      </c>
      <c r="D121" s="62"/>
      <c r="E121" s="72"/>
      <c r="F121" s="62"/>
      <c r="G121" s="62"/>
      <c r="H121" s="62"/>
    </row>
    <row r="122" spans="3:8" x14ac:dyDescent="0.25">
      <c r="C122" s="4">
        <v>1</v>
      </c>
      <c r="D122" s="15" t="s">
        <v>8</v>
      </c>
      <c r="E122" s="26">
        <v>2</v>
      </c>
      <c r="F122" s="70" t="s">
        <v>45</v>
      </c>
      <c r="G122" s="31">
        <v>50000</v>
      </c>
      <c r="H122" s="18">
        <f>E122*G122</f>
        <v>100000</v>
      </c>
    </row>
    <row r="123" spans="3:8" x14ac:dyDescent="0.25">
      <c r="C123" s="4">
        <v>2</v>
      </c>
      <c r="D123" s="19" t="s">
        <v>11</v>
      </c>
      <c r="E123" s="26">
        <v>2</v>
      </c>
      <c r="F123" s="70"/>
      <c r="G123" s="31">
        <v>50000</v>
      </c>
      <c r="H123" s="18">
        <f t="shared" ref="H123:H126" si="14">E123*G123</f>
        <v>100000</v>
      </c>
    </row>
    <row r="124" spans="3:8" x14ac:dyDescent="0.25">
      <c r="C124" s="4">
        <v>3</v>
      </c>
      <c r="D124" s="20" t="s">
        <v>12</v>
      </c>
      <c r="E124" s="26">
        <v>1</v>
      </c>
      <c r="F124" s="70"/>
      <c r="G124" s="31">
        <v>50000</v>
      </c>
      <c r="H124" s="18">
        <f t="shared" si="14"/>
        <v>50000</v>
      </c>
    </row>
    <row r="125" spans="3:8" x14ac:dyDescent="0.25">
      <c r="C125" s="4">
        <v>4</v>
      </c>
      <c r="D125" s="20" t="s">
        <v>13</v>
      </c>
      <c r="E125" s="26">
        <v>2</v>
      </c>
      <c r="F125" s="70"/>
      <c r="G125" s="31">
        <v>50000</v>
      </c>
      <c r="H125" s="18">
        <f t="shared" si="14"/>
        <v>100000</v>
      </c>
    </row>
    <row r="126" spans="3:8" ht="38.25" x14ac:dyDescent="0.25">
      <c r="C126" s="28">
        <v>5</v>
      </c>
      <c r="D126" s="21" t="s">
        <v>16</v>
      </c>
      <c r="E126" s="34">
        <v>1</v>
      </c>
      <c r="F126" s="70"/>
      <c r="G126" s="31">
        <v>50000</v>
      </c>
      <c r="H126" s="18">
        <f t="shared" si="14"/>
        <v>50000</v>
      </c>
    </row>
    <row r="127" spans="3:8" x14ac:dyDescent="0.25">
      <c r="C127" s="59" t="s">
        <v>17</v>
      </c>
      <c r="D127" s="60"/>
      <c r="E127" s="73"/>
      <c r="F127" s="60"/>
      <c r="G127" s="60"/>
      <c r="H127" s="25">
        <f>SUM(H122:H126)</f>
        <v>400000</v>
      </c>
    </row>
    <row r="128" spans="3:8" x14ac:dyDescent="0.25">
      <c r="C128" s="62" t="s">
        <v>36</v>
      </c>
      <c r="D128" s="62"/>
      <c r="E128" s="72"/>
      <c r="F128" s="62"/>
      <c r="G128" s="62"/>
      <c r="H128" s="62"/>
    </row>
    <row r="129" spans="3:9" x14ac:dyDescent="0.25">
      <c r="C129" s="4">
        <v>1</v>
      </c>
      <c r="D129" s="15" t="s">
        <v>8</v>
      </c>
      <c r="E129" s="16">
        <v>2</v>
      </c>
      <c r="F129" s="70" t="s">
        <v>45</v>
      </c>
      <c r="G129" s="31">
        <v>40000</v>
      </c>
      <c r="H129" s="18">
        <f>E129*G129</f>
        <v>80000</v>
      </c>
    </row>
    <row r="130" spans="3:9" x14ac:dyDescent="0.25">
      <c r="C130" s="4">
        <v>2</v>
      </c>
      <c r="D130" s="19" t="s">
        <v>11</v>
      </c>
      <c r="E130" s="16">
        <v>2</v>
      </c>
      <c r="F130" s="70"/>
      <c r="G130" s="31">
        <v>40000</v>
      </c>
      <c r="H130" s="18">
        <f t="shared" ref="H130:H133" si="15">E130*G130</f>
        <v>80000</v>
      </c>
    </row>
    <row r="131" spans="3:9" x14ac:dyDescent="0.25">
      <c r="C131" s="4">
        <v>3</v>
      </c>
      <c r="D131" s="20" t="s">
        <v>12</v>
      </c>
      <c r="E131" s="16">
        <v>1</v>
      </c>
      <c r="F131" s="70"/>
      <c r="G131" s="31">
        <v>40000</v>
      </c>
      <c r="H131" s="18">
        <f t="shared" si="15"/>
        <v>40000</v>
      </c>
    </row>
    <row r="132" spans="3:9" x14ac:dyDescent="0.25">
      <c r="C132" s="4">
        <v>4</v>
      </c>
      <c r="D132" s="20" t="s">
        <v>13</v>
      </c>
      <c r="E132" s="16">
        <v>1</v>
      </c>
      <c r="F132" s="70"/>
      <c r="G132" s="31">
        <v>40000</v>
      </c>
      <c r="H132" s="18">
        <f t="shared" si="15"/>
        <v>40000</v>
      </c>
    </row>
    <row r="133" spans="3:9" ht="38.25" x14ac:dyDescent="0.25">
      <c r="C133" s="28">
        <v>5</v>
      </c>
      <c r="D133" s="21" t="s">
        <v>16</v>
      </c>
      <c r="E133" s="22">
        <v>1</v>
      </c>
      <c r="F133" s="70"/>
      <c r="G133" s="31">
        <v>40000</v>
      </c>
      <c r="H133" s="18">
        <f t="shared" si="15"/>
        <v>40000</v>
      </c>
    </row>
    <row r="134" spans="3:9" x14ac:dyDescent="0.25">
      <c r="C134" s="59" t="s">
        <v>17</v>
      </c>
      <c r="D134" s="60"/>
      <c r="E134" s="73"/>
      <c r="F134" s="60"/>
      <c r="G134" s="60"/>
      <c r="H134" s="25">
        <f>SUM(H129:H133)</f>
        <v>280000</v>
      </c>
    </row>
    <row r="135" spans="3:9" x14ac:dyDescent="0.25">
      <c r="C135" s="71" t="s">
        <v>37</v>
      </c>
      <c r="D135" s="71"/>
      <c r="E135" s="71"/>
      <c r="F135" s="71"/>
      <c r="G135" s="71"/>
      <c r="H135" s="71"/>
    </row>
    <row r="136" spans="3:9" x14ac:dyDescent="0.25">
      <c r="C136" s="62" t="s">
        <v>38</v>
      </c>
      <c r="D136" s="62"/>
      <c r="E136" s="62"/>
      <c r="F136" s="62"/>
      <c r="G136" s="62"/>
      <c r="H136" s="62"/>
    </row>
    <row r="137" spans="3:9" x14ac:dyDescent="0.25">
      <c r="C137" s="4">
        <v>1</v>
      </c>
      <c r="D137" s="15" t="s">
        <v>8</v>
      </c>
      <c r="E137" s="42">
        <v>12</v>
      </c>
      <c r="F137" s="70" t="s">
        <v>43</v>
      </c>
      <c r="G137" s="31">
        <v>100000</v>
      </c>
      <c r="H137" s="18">
        <f>E137*G137</f>
        <v>1200000</v>
      </c>
    </row>
    <row r="138" spans="3:9" x14ac:dyDescent="0.25">
      <c r="C138" s="4">
        <v>2</v>
      </c>
      <c r="D138" s="19" t="s">
        <v>11</v>
      </c>
      <c r="E138" s="43">
        <v>5</v>
      </c>
      <c r="F138" s="70"/>
      <c r="G138" s="31">
        <v>100000</v>
      </c>
      <c r="H138" s="18">
        <f t="shared" ref="H138:H143" si="16">E138*G138</f>
        <v>500000</v>
      </c>
    </row>
    <row r="139" spans="3:9" x14ac:dyDescent="0.25">
      <c r="C139" s="4">
        <v>3</v>
      </c>
      <c r="D139" s="20" t="s">
        <v>12</v>
      </c>
      <c r="E139" s="42">
        <v>3</v>
      </c>
      <c r="F139" s="70"/>
      <c r="G139" s="31">
        <v>100000</v>
      </c>
      <c r="H139" s="18">
        <f t="shared" si="16"/>
        <v>300000</v>
      </c>
    </row>
    <row r="140" spans="3:9" x14ac:dyDescent="0.25">
      <c r="C140" s="4">
        <v>4</v>
      </c>
      <c r="D140" s="20" t="s">
        <v>28</v>
      </c>
      <c r="E140" s="42">
        <v>1</v>
      </c>
      <c r="F140" s="70"/>
      <c r="G140" s="31">
        <v>100000</v>
      </c>
      <c r="H140" s="18">
        <f t="shared" si="16"/>
        <v>100000</v>
      </c>
    </row>
    <row r="141" spans="3:9" x14ac:dyDescent="0.25">
      <c r="C141" s="4">
        <v>5</v>
      </c>
      <c r="D141" s="20" t="s">
        <v>13</v>
      </c>
      <c r="E141" s="42">
        <v>4</v>
      </c>
      <c r="F141" s="70"/>
      <c r="G141" s="31">
        <v>100000</v>
      </c>
      <c r="H141" s="18">
        <f t="shared" si="16"/>
        <v>400000</v>
      </c>
    </row>
    <row r="142" spans="3:9" x14ac:dyDescent="0.25">
      <c r="C142" s="4">
        <v>6</v>
      </c>
      <c r="D142" s="20" t="s">
        <v>14</v>
      </c>
      <c r="E142" s="42">
        <v>1</v>
      </c>
      <c r="F142" s="70"/>
      <c r="G142" s="31">
        <v>100000</v>
      </c>
      <c r="H142" s="18">
        <f t="shared" si="16"/>
        <v>100000</v>
      </c>
      <c r="I142" s="11"/>
    </row>
    <row r="143" spans="3:9" ht="38.25" x14ac:dyDescent="0.25">
      <c r="C143" s="28">
        <v>7</v>
      </c>
      <c r="D143" s="21" t="s">
        <v>16</v>
      </c>
      <c r="E143" s="44">
        <v>1</v>
      </c>
      <c r="F143" s="70"/>
      <c r="G143" s="31">
        <v>100000</v>
      </c>
      <c r="H143" s="18">
        <f t="shared" si="16"/>
        <v>100000</v>
      </c>
    </row>
    <row r="144" spans="3:9" x14ac:dyDescent="0.25">
      <c r="C144" s="59" t="s">
        <v>17</v>
      </c>
      <c r="D144" s="60"/>
      <c r="E144" s="73"/>
      <c r="F144" s="60"/>
      <c r="G144" s="60"/>
      <c r="H144" s="25">
        <f>SUM(H137:H143)</f>
        <v>2700000</v>
      </c>
    </row>
    <row r="145" spans="3:8" x14ac:dyDescent="0.25">
      <c r="C145" s="62" t="s">
        <v>39</v>
      </c>
      <c r="D145" s="62"/>
      <c r="E145" s="62"/>
      <c r="F145" s="62"/>
      <c r="G145" s="62"/>
      <c r="H145" s="62"/>
    </row>
    <row r="146" spans="3:8" x14ac:dyDescent="0.25">
      <c r="C146" s="4">
        <v>1</v>
      </c>
      <c r="D146" s="15" t="s">
        <v>8</v>
      </c>
      <c r="E146" s="26">
        <v>2</v>
      </c>
      <c r="F146" s="70" t="s">
        <v>45</v>
      </c>
      <c r="G146" s="31">
        <v>50000</v>
      </c>
      <c r="H146" s="18">
        <f>E146*G146</f>
        <v>100000</v>
      </c>
    </row>
    <row r="147" spans="3:8" x14ac:dyDescent="0.25">
      <c r="C147" s="4">
        <v>2</v>
      </c>
      <c r="D147" s="19" t="s">
        <v>11</v>
      </c>
      <c r="E147" s="26">
        <v>2</v>
      </c>
      <c r="F147" s="70"/>
      <c r="G147" s="31">
        <v>50000</v>
      </c>
      <c r="H147" s="18">
        <f t="shared" ref="H147:H151" si="17">E147*G147</f>
        <v>100000</v>
      </c>
    </row>
    <row r="148" spans="3:8" x14ac:dyDescent="0.25">
      <c r="C148" s="4">
        <v>3</v>
      </c>
      <c r="D148" s="20" t="s">
        <v>12</v>
      </c>
      <c r="E148" s="26">
        <v>1</v>
      </c>
      <c r="F148" s="70"/>
      <c r="G148" s="31">
        <v>50000</v>
      </c>
      <c r="H148" s="18">
        <f t="shared" si="17"/>
        <v>50000</v>
      </c>
    </row>
    <row r="149" spans="3:8" x14ac:dyDescent="0.25">
      <c r="C149" s="4">
        <v>4</v>
      </c>
      <c r="D149" s="20" t="s">
        <v>28</v>
      </c>
      <c r="E149" s="26">
        <v>1</v>
      </c>
      <c r="F149" s="70"/>
      <c r="G149" s="31">
        <v>50000</v>
      </c>
      <c r="H149" s="18"/>
    </row>
    <row r="150" spans="3:8" x14ac:dyDescent="0.25">
      <c r="C150" s="4">
        <v>5</v>
      </c>
      <c r="D150" s="20" t="s">
        <v>13</v>
      </c>
      <c r="E150" s="26">
        <v>2</v>
      </c>
      <c r="F150" s="70"/>
      <c r="G150" s="31">
        <v>50000</v>
      </c>
      <c r="H150" s="18">
        <f t="shared" si="17"/>
        <v>100000</v>
      </c>
    </row>
    <row r="151" spans="3:8" ht="38.25" x14ac:dyDescent="0.25">
      <c r="C151" s="28">
        <v>6</v>
      </c>
      <c r="D151" s="21" t="s">
        <v>16</v>
      </c>
      <c r="E151" s="34">
        <v>1</v>
      </c>
      <c r="F151" s="70"/>
      <c r="G151" s="31">
        <v>50000</v>
      </c>
      <c r="H151" s="18">
        <f t="shared" si="17"/>
        <v>50000</v>
      </c>
    </row>
    <row r="152" spans="3:8" x14ac:dyDescent="0.25">
      <c r="C152" s="59" t="s">
        <v>17</v>
      </c>
      <c r="D152" s="60"/>
      <c r="E152" s="73"/>
      <c r="F152" s="60"/>
      <c r="G152" s="60"/>
      <c r="H152" s="25">
        <f>SUM(H146:H151)</f>
        <v>400000</v>
      </c>
    </row>
    <row r="153" spans="3:8" x14ac:dyDescent="0.25">
      <c r="C153" s="62" t="s">
        <v>40</v>
      </c>
      <c r="D153" s="62"/>
      <c r="E153" s="62"/>
      <c r="F153" s="62"/>
      <c r="G153" s="62"/>
      <c r="H153" s="62"/>
    </row>
    <row r="154" spans="3:8" x14ac:dyDescent="0.25">
      <c r="C154" s="4">
        <v>1</v>
      </c>
      <c r="D154" s="15" t="s">
        <v>8</v>
      </c>
      <c r="E154" s="26">
        <v>2</v>
      </c>
      <c r="F154" s="70" t="s">
        <v>45</v>
      </c>
      <c r="G154" s="31">
        <v>40000</v>
      </c>
      <c r="H154" s="18">
        <f>E154*G154</f>
        <v>80000</v>
      </c>
    </row>
    <row r="155" spans="3:8" x14ac:dyDescent="0.25">
      <c r="C155" s="4">
        <v>2</v>
      </c>
      <c r="D155" s="19" t="s">
        <v>11</v>
      </c>
      <c r="E155" s="26">
        <v>2</v>
      </c>
      <c r="F155" s="70"/>
      <c r="G155" s="31">
        <v>40000</v>
      </c>
      <c r="H155" s="18">
        <f t="shared" ref="H155:H158" si="18">E155*G155</f>
        <v>80000</v>
      </c>
    </row>
    <row r="156" spans="3:8" x14ac:dyDescent="0.25">
      <c r="C156" s="4">
        <v>3</v>
      </c>
      <c r="D156" s="20" t="s">
        <v>12</v>
      </c>
      <c r="E156" s="26">
        <v>1</v>
      </c>
      <c r="F156" s="70"/>
      <c r="G156" s="31">
        <v>40000</v>
      </c>
      <c r="H156" s="18">
        <f t="shared" si="18"/>
        <v>40000</v>
      </c>
    </row>
    <row r="157" spans="3:8" ht="25.5" customHeight="1" x14ac:dyDescent="0.25">
      <c r="C157" s="4">
        <v>4</v>
      </c>
      <c r="D157" s="20" t="s">
        <v>13</v>
      </c>
      <c r="E157" s="26">
        <v>2</v>
      </c>
      <c r="F157" s="70"/>
      <c r="G157" s="31">
        <v>40000</v>
      </c>
      <c r="H157" s="18">
        <f t="shared" si="18"/>
        <v>80000</v>
      </c>
    </row>
    <row r="158" spans="3:8" ht="38.25" x14ac:dyDescent="0.25">
      <c r="C158" s="28">
        <v>5</v>
      </c>
      <c r="D158" s="21" t="s">
        <v>16</v>
      </c>
      <c r="E158" s="34">
        <v>1</v>
      </c>
      <c r="F158" s="70"/>
      <c r="G158" s="31">
        <v>40000</v>
      </c>
      <c r="H158" s="18">
        <f t="shared" si="18"/>
        <v>40000</v>
      </c>
    </row>
    <row r="159" spans="3:8" x14ac:dyDescent="0.25">
      <c r="C159" s="59" t="s">
        <v>17</v>
      </c>
      <c r="D159" s="60"/>
      <c r="E159" s="73"/>
      <c r="F159" s="60"/>
      <c r="G159" s="60"/>
      <c r="H159" s="25">
        <f>SUM(H154:H158)</f>
        <v>320000</v>
      </c>
    </row>
    <row r="160" spans="3:8" x14ac:dyDescent="0.25">
      <c r="C160" s="74" t="s">
        <v>41</v>
      </c>
      <c r="D160" s="75"/>
      <c r="E160" s="75"/>
      <c r="F160" s="75"/>
      <c r="G160" s="76"/>
      <c r="H160" s="45">
        <f>H159+H152+H144+H134+H127+H120+H113+H103+H96+H88+H80+H72+H64+H55+H41+H48+H34+H27+H17</f>
        <v>18850000</v>
      </c>
    </row>
    <row r="165" spans="8:8" x14ac:dyDescent="0.25">
      <c r="H165" s="46"/>
    </row>
    <row r="169" spans="8:8" x14ac:dyDescent="0.25">
      <c r="H169" s="46"/>
    </row>
    <row r="171" spans="8:8" x14ac:dyDescent="0.25">
      <c r="H171" s="46"/>
    </row>
  </sheetData>
  <mergeCells count="64">
    <mergeCell ref="C153:H153"/>
    <mergeCell ref="F154:F158"/>
    <mergeCell ref="C159:G159"/>
    <mergeCell ref="C160:G160"/>
    <mergeCell ref="C136:H136"/>
    <mergeCell ref="F137:F143"/>
    <mergeCell ref="C144:G144"/>
    <mergeCell ref="C145:H145"/>
    <mergeCell ref="F146:F151"/>
    <mergeCell ref="C152:G152"/>
    <mergeCell ref="C135:H135"/>
    <mergeCell ref="F106:F112"/>
    <mergeCell ref="C113:G113"/>
    <mergeCell ref="C114:H114"/>
    <mergeCell ref="F115:F119"/>
    <mergeCell ref="C120:G120"/>
    <mergeCell ref="C121:H121"/>
    <mergeCell ref="F122:F126"/>
    <mergeCell ref="C127:G127"/>
    <mergeCell ref="C128:H128"/>
    <mergeCell ref="F129:F133"/>
    <mergeCell ref="C134:G134"/>
    <mergeCell ref="C105:H105"/>
    <mergeCell ref="C80:G80"/>
    <mergeCell ref="C81:H81"/>
    <mergeCell ref="F82:F87"/>
    <mergeCell ref="C88:G88"/>
    <mergeCell ref="C89:H89"/>
    <mergeCell ref="F90:F95"/>
    <mergeCell ref="C96:G96"/>
    <mergeCell ref="C97:H97"/>
    <mergeCell ref="F98:F102"/>
    <mergeCell ref="C103:G103"/>
    <mergeCell ref="C104:H104"/>
    <mergeCell ref="F74:F79"/>
    <mergeCell ref="C49:H49"/>
    <mergeCell ref="F50:F54"/>
    <mergeCell ref="C55:G55"/>
    <mergeCell ref="C56:H56"/>
    <mergeCell ref="C57:H57"/>
    <mergeCell ref="F58:F63"/>
    <mergeCell ref="C64:G64"/>
    <mergeCell ref="C65:H65"/>
    <mergeCell ref="F66:F71"/>
    <mergeCell ref="C72:G72"/>
    <mergeCell ref="C73:H73"/>
    <mergeCell ref="C48:G48"/>
    <mergeCell ref="C19:H19"/>
    <mergeCell ref="F20:F26"/>
    <mergeCell ref="C27:G27"/>
    <mergeCell ref="C28:H28"/>
    <mergeCell ref="F29:F33"/>
    <mergeCell ref="C34:G34"/>
    <mergeCell ref="C35:H35"/>
    <mergeCell ref="F36:F40"/>
    <mergeCell ref="C41:G41"/>
    <mergeCell ref="C42:H42"/>
    <mergeCell ref="F43:F47"/>
    <mergeCell ref="C18:H18"/>
    <mergeCell ref="C1:H4"/>
    <mergeCell ref="C5:H5"/>
    <mergeCell ref="C6:H6"/>
    <mergeCell ref="F8:F16"/>
    <mergeCell ref="C17:G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Cadena Garces</dc:creator>
  <cp:lastModifiedBy>USER</cp:lastModifiedBy>
  <dcterms:created xsi:type="dcterms:W3CDTF">2021-05-03T20:53:56Z</dcterms:created>
  <dcterms:modified xsi:type="dcterms:W3CDTF">2021-05-11T14:06:25Z</dcterms:modified>
</cp:coreProperties>
</file>